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personnel\Payroll\"/>
    </mc:Choice>
  </mc:AlternateContent>
  <xr:revisionPtr revIDLastSave="0" documentId="13_ncr:1_{123FB303-5FFC-4570-8DC4-D380BFEC60F3}" xr6:coauthVersionLast="47" xr6:coauthVersionMax="47" xr10:uidLastSave="{00000000-0000-0000-0000-000000000000}"/>
  <bookViews>
    <workbookView xWindow="23880" yWindow="-120" windowWidth="24240" windowHeight="13140" xr2:uid="{B003B86E-CD3D-4162-9ADA-40CF3B8B17C0}"/>
  </bookViews>
  <sheets>
    <sheet name="Hourly Non-Student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G10" i="1"/>
  <c r="B10" i="1"/>
  <c r="D10" i="1" s="1"/>
  <c r="G9" i="1"/>
  <c r="I10" i="1" l="1"/>
  <c r="K10" i="1" s="1"/>
  <c r="F10" i="1"/>
  <c r="E10" i="1"/>
  <c r="B11" i="1"/>
  <c r="I11" i="1" l="1"/>
  <c r="K11" i="1" s="1"/>
  <c r="F11" i="1"/>
  <c r="G11" i="1"/>
  <c r="D11" i="1"/>
  <c r="E11" i="1" l="1"/>
  <c r="B12" i="1"/>
  <c r="I12" i="1" l="1"/>
  <c r="K12" i="1" s="1"/>
  <c r="D12" i="1"/>
  <c r="G12" i="1"/>
  <c r="F12" i="1"/>
  <c r="B13" i="1" l="1"/>
  <c r="E12" i="1"/>
  <c r="D13" i="1" l="1"/>
  <c r="G13" i="1"/>
  <c r="F13" i="1"/>
  <c r="I13" i="1"/>
  <c r="K13" i="1" s="1"/>
  <c r="E13" i="1" l="1"/>
  <c r="B14" i="1"/>
  <c r="I14" i="1" l="1"/>
  <c r="K14" i="1" s="1"/>
  <c r="F14" i="1"/>
  <c r="G14" i="1"/>
  <c r="D14" i="1"/>
  <c r="B15" i="1" l="1"/>
  <c r="E14" i="1"/>
  <c r="D15" i="1" l="1"/>
  <c r="I15" i="1"/>
  <c r="K15" i="1" s="1"/>
  <c r="G15" i="1"/>
  <c r="F15" i="1"/>
  <c r="B16" i="1" l="1"/>
  <c r="E15" i="1"/>
  <c r="D16" i="1" l="1"/>
  <c r="G16" i="1"/>
  <c r="I16" i="1"/>
  <c r="K16" i="1" s="1"/>
  <c r="F16" i="1"/>
  <c r="E16" i="1" l="1"/>
  <c r="B17" i="1"/>
  <c r="I17" i="1" l="1"/>
  <c r="K17" i="1" s="1"/>
  <c r="F17" i="1"/>
  <c r="G17" i="1"/>
  <c r="D17" i="1"/>
  <c r="E17" i="1" l="1"/>
  <c r="B18" i="1"/>
  <c r="I18" i="1" l="1"/>
  <c r="K18" i="1" s="1"/>
  <c r="G18" i="1"/>
  <c r="F18" i="1"/>
  <c r="D18" i="1"/>
  <c r="E18" i="1" l="1"/>
  <c r="B19" i="1"/>
  <c r="D19" i="1" l="1"/>
  <c r="I19" i="1"/>
  <c r="K19" i="1" s="1"/>
  <c r="F19" i="1"/>
  <c r="G19" i="1"/>
  <c r="E19" i="1" l="1"/>
  <c r="B20" i="1"/>
  <c r="I20" i="1" l="1"/>
  <c r="K20" i="1" s="1"/>
  <c r="F20" i="1"/>
  <c r="G20" i="1"/>
  <c r="D20" i="1"/>
  <c r="E20" i="1" l="1"/>
  <c r="B21" i="1"/>
  <c r="I21" i="1" l="1"/>
  <c r="K21" i="1" s="1"/>
  <c r="D21" i="1"/>
  <c r="G21" i="1"/>
  <c r="F21" i="1"/>
  <c r="B22" i="1" l="1"/>
  <c r="E21" i="1"/>
  <c r="D22" i="1" l="1"/>
  <c r="G22" i="1"/>
  <c r="F22" i="1"/>
  <c r="I22" i="1"/>
  <c r="K22" i="1" s="1"/>
  <c r="E22" i="1" l="1"/>
  <c r="B23" i="1"/>
  <c r="I23" i="1" l="1"/>
  <c r="K23" i="1" s="1"/>
  <c r="F23" i="1"/>
  <c r="G23" i="1"/>
  <c r="D23" i="1"/>
  <c r="B24" i="1" l="1"/>
  <c r="E23" i="1"/>
  <c r="D24" i="1" l="1"/>
  <c r="I24" i="1"/>
  <c r="K24" i="1" s="1"/>
  <c r="G24" i="1"/>
  <c r="F24" i="1"/>
  <c r="B25" i="1" l="1"/>
  <c r="E24" i="1"/>
  <c r="F25" i="1" l="1"/>
  <c r="D25" i="1"/>
  <c r="G25" i="1"/>
  <c r="I25" i="1"/>
  <c r="K25" i="1" s="1"/>
  <c r="E25" i="1" l="1"/>
  <c r="B26" i="1"/>
  <c r="I26" i="1" l="1"/>
  <c r="K26" i="1" s="1"/>
  <c r="F26" i="1"/>
  <c r="G26" i="1"/>
  <c r="D26" i="1"/>
  <c r="B27" i="1" l="1"/>
  <c r="E26" i="1"/>
  <c r="I27" i="1" l="1"/>
  <c r="K27" i="1" s="1"/>
  <c r="D27" i="1"/>
  <c r="G27" i="1"/>
  <c r="F27" i="1"/>
  <c r="B28" i="1" l="1"/>
  <c r="E27" i="1"/>
  <c r="D28" i="1" l="1"/>
  <c r="G28" i="1"/>
  <c r="F28" i="1"/>
  <c r="I28" i="1"/>
  <c r="K28" i="1" s="1"/>
  <c r="E28" i="1" l="1"/>
  <c r="B29" i="1"/>
  <c r="I29" i="1" l="1"/>
  <c r="K29" i="1" s="1"/>
  <c r="F29" i="1"/>
  <c r="G29" i="1"/>
  <c r="D29" i="1"/>
  <c r="E29" i="1" l="1"/>
  <c r="B30" i="1"/>
  <c r="D30" i="1" l="1"/>
  <c r="I30" i="1"/>
  <c r="K30" i="1" s="1"/>
  <c r="G30" i="1"/>
  <c r="F30" i="1"/>
  <c r="E30" i="1" l="1"/>
  <c r="B31" i="1"/>
  <c r="D31" i="1" l="1"/>
  <c r="F31" i="1"/>
  <c r="I31" i="1"/>
  <c r="K31" i="1" s="1"/>
  <c r="G31" i="1"/>
  <c r="E31" i="1" l="1"/>
  <c r="B32" i="1"/>
  <c r="I32" i="1" l="1"/>
  <c r="K32" i="1" s="1"/>
  <c r="F32" i="1"/>
  <c r="G32" i="1"/>
  <c r="D32" i="1"/>
  <c r="E32" i="1" l="1"/>
  <c r="B33" i="1"/>
  <c r="D33" i="1" l="1"/>
  <c r="I33" i="1"/>
  <c r="K33" i="1" s="1"/>
  <c r="G33" i="1"/>
  <c r="F33" i="1"/>
  <c r="B34" i="1" l="1"/>
  <c r="E33" i="1"/>
  <c r="G34" i="1" l="1"/>
  <c r="D34" i="1"/>
  <c r="F34" i="1"/>
  <c r="I34" i="1"/>
  <c r="K34" i="1" s="1"/>
  <c r="E34" i="1" l="1"/>
  <c r="B35" i="1"/>
  <c r="I35" i="1" l="1"/>
  <c r="K35" i="1" s="1"/>
  <c r="F35" i="1"/>
  <c r="G35" i="1"/>
  <c r="D35" i="1"/>
  <c r="E35" i="1" s="1"/>
</calcChain>
</file>

<file path=xl/sharedStrings.xml><?xml version="1.0" encoding="utf-8"?>
<sst xmlns="http://schemas.openxmlformats.org/spreadsheetml/2006/main" count="86" uniqueCount="33">
  <si>
    <t>Hourly (Non-Student) Payroll Schedule 2026 -2027</t>
  </si>
  <si>
    <t>Delay in submitting documentation required for hiring may affect an employee's start and pay date.</t>
  </si>
  <si>
    <t xml:space="preserve">Bi-Weekly Time </t>
  </si>
  <si>
    <t>Hire Papers Due</t>
  </si>
  <si>
    <t xml:space="preserve">Dates that appears  </t>
  </si>
  <si>
    <t xml:space="preserve">Payroll </t>
  </si>
  <si>
    <t>Period</t>
  </si>
  <si>
    <t xml:space="preserve">Sheet Due in </t>
  </si>
  <si>
    <t xml:space="preserve">Hire Papers </t>
  </si>
  <si>
    <t>Wed in</t>
  </si>
  <si>
    <t xml:space="preserve"> on your check</t>
  </si>
  <si>
    <t>Wednesday</t>
  </si>
  <si>
    <t>Tuesday</t>
  </si>
  <si>
    <t>Payroll</t>
  </si>
  <si>
    <t xml:space="preserve">Due (Wed) in </t>
  </si>
  <si>
    <t xml:space="preserve">Human </t>
  </si>
  <si>
    <t>Payroll No.</t>
  </si>
  <si>
    <t>*</t>
  </si>
  <si>
    <t>Budget</t>
  </si>
  <si>
    <t>Resources **</t>
  </si>
  <si>
    <t>Pay Date</t>
  </si>
  <si>
    <t>-</t>
  </si>
  <si>
    <t>*Time Sheets are due in Payroll by noon on this day.</t>
  </si>
  <si>
    <t>** Fully Completed Appointment packets are due in Human Resources on this day:</t>
  </si>
  <si>
    <t xml:space="preserve"> Personal Action Form (PAF) submitted via HRETS, I-9 form complete</t>
  </si>
  <si>
    <t xml:space="preserve"> with copies of acceptable ID documents, W4's, IT-2104 if needed an Extra Service Voucher,</t>
  </si>
  <si>
    <t>Dual Employment Forms and/or any supporting documentation.</t>
  </si>
  <si>
    <t>For Assistance call:</t>
  </si>
  <si>
    <t>Human Resources: Ext. 6090</t>
  </si>
  <si>
    <t>Robin Farrell, Payroll Manager: Ext. 6096</t>
  </si>
  <si>
    <t>Paula Rankine, Manager, Human Resources Information Systems: Ext. 6092</t>
  </si>
  <si>
    <t>Susan Ciliberti, Time &amp; Attendance Coordinator: Ext. 6057</t>
  </si>
  <si>
    <t>Noemi Spaziante, Benefits Manager: Ext. 6448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</si>
</sst>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3" fillId="0" borderId="4" xfId="0" applyFont="1" applyBorder="1"/>
    <xf numFmtId="0" fontId="0" fillId="2" borderId="1" xfId="0" applyFill="1" applyBorder="1"/>
    <xf numFmtId="0" fontId="4" fillId="2" borderId="2" xfId="0" applyFont="1" applyFill="1" applyBorder="1"/>
    <xf numFmtId="0" fontId="4" fillId="2" borderId="6" xfId="0" applyFont="1" applyFill="1" applyBorder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/>
    </xf>
    <xf numFmtId="0" fontId="0" fillId="2" borderId="4" xfId="0" applyFill="1" applyBorder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7" fillId="2" borderId="11" xfId="0" applyFont="1" applyFill="1" applyBorder="1"/>
    <xf numFmtId="0" fontId="8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6" fillId="0" borderId="5" xfId="0" applyFont="1" applyBorder="1" applyAlignment="1">
      <alignment horizontal="left"/>
    </xf>
    <xf numFmtId="0" fontId="4" fillId="2" borderId="11" xfId="0" applyFont="1" applyFill="1" applyBorder="1"/>
    <xf numFmtId="0" fontId="4" fillId="2" borderId="12" xfId="0" applyFont="1" applyFill="1" applyBorder="1"/>
    <xf numFmtId="0" fontId="4" fillId="2" borderId="13" xfId="0" applyFont="1" applyFill="1" applyBorder="1" applyAlignment="1">
      <alignment horizontal="center"/>
    </xf>
    <xf numFmtId="0" fontId="4" fillId="2" borderId="13" xfId="0" applyFont="1" applyFill="1" applyBorder="1"/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/>
    </xf>
    <xf numFmtId="0" fontId="0" fillId="0" borderId="17" xfId="0" applyBorder="1"/>
    <xf numFmtId="0" fontId="0" fillId="0" borderId="13" xfId="0" applyBorder="1"/>
    <xf numFmtId="0" fontId="0" fillId="0" borderId="18" xfId="0" applyBorder="1"/>
    <xf numFmtId="0" fontId="9" fillId="0" borderId="4" xfId="0" applyFont="1" applyBorder="1"/>
    <xf numFmtId="14" fontId="9" fillId="0" borderId="4" xfId="0" applyNumberFormat="1" applyFont="1" applyBorder="1" applyAlignment="1">
      <alignment horizontal="right"/>
    </xf>
    <xf numFmtId="14" fontId="9" fillId="0" borderId="0" xfId="0" applyNumberFormat="1" applyFont="1"/>
    <xf numFmtId="14" fontId="9" fillId="0" borderId="0" xfId="0" applyNumberFormat="1" applyFont="1" applyAlignment="1">
      <alignment horizontal="center"/>
    </xf>
    <xf numFmtId="14" fontId="9" fillId="0" borderId="19" xfId="0" applyNumberFormat="1" applyFont="1" applyBorder="1" applyAlignment="1">
      <alignment horizontal="right"/>
    </xf>
    <xf numFmtId="14" fontId="9" fillId="0" borderId="19" xfId="0" applyNumberFormat="1" applyFont="1" applyBorder="1"/>
    <xf numFmtId="14" fontId="10" fillId="0" borderId="0" xfId="0" applyNumberFormat="1" applyFont="1"/>
    <xf numFmtId="14" fontId="7" fillId="0" borderId="20" xfId="0" applyNumberFormat="1" applyFont="1" applyBorder="1"/>
    <xf numFmtId="14" fontId="7" fillId="0" borderId="0" xfId="0" applyNumberFormat="1" applyFont="1"/>
    <xf numFmtId="14" fontId="7" fillId="0" borderId="5" xfId="0" applyNumberFormat="1" applyFont="1" applyBorder="1" applyAlignment="1">
      <alignment horizontal="left"/>
    </xf>
    <xf numFmtId="0" fontId="9" fillId="0" borderId="21" xfId="0" applyFont="1" applyBorder="1"/>
    <xf numFmtId="14" fontId="9" fillId="0" borderId="22" xfId="0" applyNumberFormat="1" applyFont="1" applyBorder="1"/>
    <xf numFmtId="14" fontId="9" fillId="0" borderId="23" xfId="0" applyNumberFormat="1" applyFont="1" applyBorder="1"/>
    <xf numFmtId="14" fontId="9" fillId="0" borderId="23" xfId="0" applyNumberFormat="1" applyFont="1" applyBorder="1" applyAlignment="1">
      <alignment horizontal="center"/>
    </xf>
    <xf numFmtId="14" fontId="9" fillId="0" borderId="24" xfId="0" applyNumberFormat="1" applyFont="1" applyBorder="1" applyAlignment="1">
      <alignment horizontal="right"/>
    </xf>
    <xf numFmtId="14" fontId="9" fillId="0" borderId="24" xfId="0" applyNumberFormat="1" applyFont="1" applyBorder="1"/>
    <xf numFmtId="14" fontId="10" fillId="0" borderId="23" xfId="0" applyNumberFormat="1" applyFont="1" applyBorder="1"/>
    <xf numFmtId="14" fontId="9" fillId="0" borderId="25" xfId="0" applyNumberFormat="1" applyFont="1" applyBorder="1"/>
    <xf numFmtId="14" fontId="10" fillId="0" borderId="24" xfId="0" applyNumberFormat="1" applyFont="1" applyBorder="1"/>
    <xf numFmtId="14" fontId="7" fillId="0" borderId="26" xfId="0" applyNumberFormat="1" applyFont="1" applyBorder="1"/>
    <xf numFmtId="14" fontId="7" fillId="0" borderId="25" xfId="0" applyNumberFormat="1" applyFont="1" applyBorder="1"/>
    <xf numFmtId="14" fontId="7" fillId="0" borderId="27" xfId="0" applyNumberFormat="1" applyFont="1" applyBorder="1" applyAlignment="1">
      <alignment horizontal="left"/>
    </xf>
    <xf numFmtId="0" fontId="7" fillId="0" borderId="4" xfId="0" applyFont="1" applyBorder="1"/>
    <xf numFmtId="0" fontId="7" fillId="0" borderId="0" xfId="0" applyFont="1"/>
    <xf numFmtId="0" fontId="4" fillId="0" borderId="0" xfId="0" applyFont="1"/>
    <xf numFmtId="0" fontId="11" fillId="0" borderId="4" xfId="0" applyFont="1" applyBorder="1"/>
    <xf numFmtId="0" fontId="4" fillId="0" borderId="4" xfId="0" applyFont="1" applyBorder="1"/>
    <xf numFmtId="0" fontId="12" fillId="0" borderId="4" xfId="0" applyFont="1" applyBorder="1"/>
    <xf numFmtId="0" fontId="12" fillId="0" borderId="0" xfId="0" applyFont="1"/>
    <xf numFmtId="0" fontId="11" fillId="0" borderId="0" xfId="0" applyFont="1"/>
    <xf numFmtId="0" fontId="10" fillId="0" borderId="4" xfId="0" applyFont="1" applyBorder="1"/>
    <xf numFmtId="0" fontId="12" fillId="0" borderId="28" xfId="0" applyFont="1" applyBorder="1"/>
    <xf numFmtId="0" fontId="12" fillId="0" borderId="25" xfId="0" applyFont="1" applyBorder="1"/>
    <xf numFmtId="0" fontId="11" fillId="0" borderId="25" xfId="0" applyFont="1" applyBorder="1"/>
    <xf numFmtId="0" fontId="12" fillId="0" borderId="21" xfId="0" applyFont="1" applyBorder="1"/>
    <xf numFmtId="0" fontId="12" fillId="0" borderId="23" xfId="0" applyFont="1" applyBorder="1"/>
    <xf numFmtId="0" fontId="11" fillId="0" borderId="23" xfId="0" applyFont="1" applyBorder="1"/>
    <xf numFmtId="0" fontId="12" fillId="0" borderId="17" xfId="0" applyFont="1" applyBorder="1"/>
    <xf numFmtId="0" fontId="12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A58C-549B-4172-90E8-4B5649ECC670}">
  <sheetPr>
    <pageSetUpPr fitToPage="1"/>
  </sheetPr>
  <dimension ref="A1:K50"/>
  <sheetViews>
    <sheetView tabSelected="1" zoomScaleNormal="100" zoomScaleSheetLayoutView="64" workbookViewId="0">
      <selection activeCell="D4" sqref="D4"/>
    </sheetView>
  </sheetViews>
  <sheetFormatPr defaultRowHeight="15" x14ac:dyDescent="0.25"/>
  <cols>
    <col min="1" max="1" width="13.28515625" customWidth="1"/>
    <col min="2" max="2" width="16.85546875" customWidth="1"/>
    <col min="3" max="3" width="2.28515625" customWidth="1"/>
    <col min="4" max="4" width="18.42578125" customWidth="1"/>
    <col min="5" max="5" width="17.42578125" customWidth="1"/>
    <col min="6" max="6" width="15.85546875" customWidth="1"/>
    <col min="7" max="7" width="16.85546875" customWidth="1"/>
    <col min="8" max="8" width="18.42578125" customWidth="1"/>
    <col min="9" max="9" width="13.42578125" customWidth="1"/>
    <col min="10" max="10" width="3.42578125" customWidth="1"/>
    <col min="11" max="11" width="21.42578125" customWidth="1"/>
  </cols>
  <sheetData>
    <row r="1" spans="1:11" ht="26.25" x14ac:dyDescent="0.4">
      <c r="A1" s="1"/>
      <c r="B1" s="2"/>
      <c r="C1" s="3"/>
      <c r="D1" s="2"/>
      <c r="E1" s="4" t="s">
        <v>0</v>
      </c>
      <c r="F1" s="2"/>
      <c r="G1" s="2"/>
      <c r="H1" s="2"/>
      <c r="I1" s="2"/>
      <c r="J1" s="2"/>
      <c r="K1" s="5"/>
    </row>
    <row r="2" spans="1:11" x14ac:dyDescent="0.25">
      <c r="A2" s="6"/>
      <c r="C2" s="7"/>
      <c r="K2" s="8"/>
    </row>
    <row r="3" spans="1:11" ht="15.75" x14ac:dyDescent="0.25">
      <c r="A3" s="9" t="s">
        <v>1</v>
      </c>
      <c r="C3" s="7"/>
      <c r="K3" s="8"/>
    </row>
    <row r="4" spans="1:11" ht="15.75" thickBot="1" x14ac:dyDescent="0.3">
      <c r="A4" s="6"/>
      <c r="C4" s="7"/>
      <c r="K4" s="8"/>
    </row>
    <row r="5" spans="1:11" ht="15.75" x14ac:dyDescent="0.25">
      <c r="A5" s="10"/>
      <c r="B5" s="11"/>
      <c r="C5" s="11"/>
      <c r="D5" s="12"/>
      <c r="E5" s="13" t="s">
        <v>2</v>
      </c>
      <c r="F5" s="13"/>
      <c r="G5" s="13" t="s">
        <v>3</v>
      </c>
      <c r="H5" s="14"/>
      <c r="I5" s="15" t="s">
        <v>4</v>
      </c>
      <c r="J5" s="16"/>
      <c r="K5" s="17"/>
    </row>
    <row r="6" spans="1:11" ht="15.75" x14ac:dyDescent="0.25">
      <c r="A6" s="18"/>
      <c r="B6" s="19" t="s">
        <v>5</v>
      </c>
      <c r="C6" s="20"/>
      <c r="D6" s="21" t="s">
        <v>6</v>
      </c>
      <c r="E6" s="22" t="s">
        <v>7</v>
      </c>
      <c r="F6" s="22" t="s">
        <v>8</v>
      </c>
      <c r="G6" s="22" t="s">
        <v>9</v>
      </c>
      <c r="H6" s="23"/>
      <c r="I6" s="24" t="s">
        <v>10</v>
      </c>
      <c r="J6" s="25"/>
      <c r="K6" s="26"/>
    </row>
    <row r="7" spans="1:11" ht="15.75" x14ac:dyDescent="0.25">
      <c r="A7" s="18"/>
      <c r="B7" s="19" t="s">
        <v>11</v>
      </c>
      <c r="C7" s="20"/>
      <c r="D7" s="21" t="s">
        <v>12</v>
      </c>
      <c r="E7" s="22" t="s">
        <v>13</v>
      </c>
      <c r="F7" s="22" t="s">
        <v>14</v>
      </c>
      <c r="G7" s="22" t="s">
        <v>15</v>
      </c>
      <c r="H7" s="27"/>
      <c r="I7" s="6"/>
      <c r="K7" s="8"/>
    </row>
    <row r="8" spans="1:11" ht="16.5" thickBot="1" x14ac:dyDescent="0.3">
      <c r="A8" s="28" t="s">
        <v>16</v>
      </c>
      <c r="B8" s="29"/>
      <c r="C8" s="30"/>
      <c r="D8" s="31"/>
      <c r="E8" s="32" t="s">
        <v>17</v>
      </c>
      <c r="F8" s="32" t="s">
        <v>18</v>
      </c>
      <c r="G8" s="32" t="s">
        <v>19</v>
      </c>
      <c r="H8" s="33" t="s">
        <v>20</v>
      </c>
      <c r="I8" s="34"/>
      <c r="J8" s="35"/>
      <c r="K8" s="36"/>
    </row>
    <row r="9" spans="1:11" ht="21" x14ac:dyDescent="0.35">
      <c r="A9" s="37">
        <v>26</v>
      </c>
      <c r="B9" s="38">
        <v>46085</v>
      </c>
      <c r="C9" s="39" t="s">
        <v>21</v>
      </c>
      <c r="D9" s="40">
        <v>46098</v>
      </c>
      <c r="E9" s="41">
        <v>46099</v>
      </c>
      <c r="F9" s="42">
        <v>46063</v>
      </c>
      <c r="G9" s="42">
        <f t="shared" ref="G9:G35" si="0">B9-15</f>
        <v>46070</v>
      </c>
      <c r="H9" s="43">
        <v>46120</v>
      </c>
      <c r="I9" s="44">
        <v>46093</v>
      </c>
      <c r="J9" s="45" t="s">
        <v>21</v>
      </c>
      <c r="K9" s="46">
        <v>46106</v>
      </c>
    </row>
    <row r="10" spans="1:11" ht="21" x14ac:dyDescent="0.35">
      <c r="A10" s="47">
        <v>1</v>
      </c>
      <c r="B10" s="48">
        <f>D9+1</f>
        <v>46099</v>
      </c>
      <c r="C10" s="49" t="s">
        <v>21</v>
      </c>
      <c r="D10" s="50">
        <f>B10+13</f>
        <v>46112</v>
      </c>
      <c r="E10" s="51">
        <f t="shared" ref="E10:E35" si="1">D10+1</f>
        <v>46113</v>
      </c>
      <c r="F10" s="52">
        <f t="shared" ref="F10:F35" si="2">B10-22</f>
        <v>46077</v>
      </c>
      <c r="G10" s="52">
        <f t="shared" si="0"/>
        <v>46084</v>
      </c>
      <c r="H10" s="53">
        <f t="shared" ref="H10:H35" si="3">H9+14</f>
        <v>46134</v>
      </c>
      <c r="I10" s="44">
        <f>B10+8</f>
        <v>46107</v>
      </c>
      <c r="J10" s="45" t="s">
        <v>21</v>
      </c>
      <c r="K10" s="46">
        <f>I10+13</f>
        <v>46120</v>
      </c>
    </row>
    <row r="11" spans="1:11" ht="21" x14ac:dyDescent="0.35">
      <c r="A11" s="47">
        <v>2</v>
      </c>
      <c r="B11" s="48">
        <f t="shared" ref="B11:B35" si="4">D10+1</f>
        <v>46113</v>
      </c>
      <c r="C11" s="49" t="s">
        <v>21</v>
      </c>
      <c r="D11" s="50">
        <f t="shared" ref="D11:D35" si="5">B11+13</f>
        <v>46126</v>
      </c>
      <c r="E11" s="51">
        <f t="shared" si="1"/>
        <v>46127</v>
      </c>
      <c r="F11" s="52">
        <f t="shared" si="2"/>
        <v>46091</v>
      </c>
      <c r="G11" s="52">
        <f t="shared" si="0"/>
        <v>46098</v>
      </c>
      <c r="H11" s="53">
        <f t="shared" si="3"/>
        <v>46148</v>
      </c>
      <c r="I11" s="44">
        <f t="shared" ref="I11:I35" si="6">B11+8</f>
        <v>46121</v>
      </c>
      <c r="J11" s="45" t="s">
        <v>21</v>
      </c>
      <c r="K11" s="46">
        <f t="shared" ref="K11:K35" si="7">I11+13</f>
        <v>46134</v>
      </c>
    </row>
    <row r="12" spans="1:11" ht="21" x14ac:dyDescent="0.35">
      <c r="A12" s="47">
        <v>3</v>
      </c>
      <c r="B12" s="48">
        <f t="shared" si="4"/>
        <v>46127</v>
      </c>
      <c r="C12" s="49" t="s">
        <v>21</v>
      </c>
      <c r="D12" s="50">
        <f t="shared" si="5"/>
        <v>46140</v>
      </c>
      <c r="E12" s="51">
        <f t="shared" si="1"/>
        <v>46141</v>
      </c>
      <c r="F12" s="52">
        <f t="shared" si="2"/>
        <v>46105</v>
      </c>
      <c r="G12" s="52">
        <f t="shared" si="0"/>
        <v>46112</v>
      </c>
      <c r="H12" s="53">
        <f t="shared" si="3"/>
        <v>46162</v>
      </c>
      <c r="I12" s="44">
        <f t="shared" si="6"/>
        <v>46135</v>
      </c>
      <c r="J12" s="45" t="s">
        <v>21</v>
      </c>
      <c r="K12" s="46">
        <f t="shared" si="7"/>
        <v>46148</v>
      </c>
    </row>
    <row r="13" spans="1:11" ht="21" x14ac:dyDescent="0.35">
      <c r="A13" s="47">
        <v>4</v>
      </c>
      <c r="B13" s="48">
        <f t="shared" si="4"/>
        <v>46141</v>
      </c>
      <c r="C13" s="49" t="s">
        <v>21</v>
      </c>
      <c r="D13" s="50">
        <f t="shared" si="5"/>
        <v>46154</v>
      </c>
      <c r="E13" s="51">
        <f t="shared" si="1"/>
        <v>46155</v>
      </c>
      <c r="F13" s="52">
        <f t="shared" si="2"/>
        <v>46119</v>
      </c>
      <c r="G13" s="52">
        <f t="shared" si="0"/>
        <v>46126</v>
      </c>
      <c r="H13" s="53">
        <f t="shared" si="3"/>
        <v>46176</v>
      </c>
      <c r="I13" s="44">
        <f t="shared" si="6"/>
        <v>46149</v>
      </c>
      <c r="J13" s="45" t="s">
        <v>21</v>
      </c>
      <c r="K13" s="46">
        <f t="shared" si="7"/>
        <v>46162</v>
      </c>
    </row>
    <row r="14" spans="1:11" ht="21" x14ac:dyDescent="0.35">
      <c r="A14" s="47">
        <v>5</v>
      </c>
      <c r="B14" s="48">
        <f t="shared" si="4"/>
        <v>46155</v>
      </c>
      <c r="C14" s="49" t="s">
        <v>21</v>
      </c>
      <c r="D14" s="50">
        <f t="shared" si="5"/>
        <v>46168</v>
      </c>
      <c r="E14" s="51">
        <f t="shared" si="1"/>
        <v>46169</v>
      </c>
      <c r="F14" s="52">
        <f t="shared" si="2"/>
        <v>46133</v>
      </c>
      <c r="G14" s="52">
        <f t="shared" si="0"/>
        <v>46140</v>
      </c>
      <c r="H14" s="53">
        <f t="shared" si="3"/>
        <v>46190</v>
      </c>
      <c r="I14" s="44">
        <f t="shared" si="6"/>
        <v>46163</v>
      </c>
      <c r="J14" s="45" t="s">
        <v>21</v>
      </c>
      <c r="K14" s="46">
        <f t="shared" si="7"/>
        <v>46176</v>
      </c>
    </row>
    <row r="15" spans="1:11" ht="21" x14ac:dyDescent="0.35">
      <c r="A15" s="47">
        <v>6</v>
      </c>
      <c r="B15" s="48">
        <f t="shared" si="4"/>
        <v>46169</v>
      </c>
      <c r="C15" s="49" t="s">
        <v>21</v>
      </c>
      <c r="D15" s="50">
        <f t="shared" si="5"/>
        <v>46182</v>
      </c>
      <c r="E15" s="51">
        <f t="shared" si="1"/>
        <v>46183</v>
      </c>
      <c r="F15" s="52">
        <f t="shared" si="2"/>
        <v>46147</v>
      </c>
      <c r="G15" s="52">
        <f t="shared" si="0"/>
        <v>46154</v>
      </c>
      <c r="H15" s="53">
        <f t="shared" si="3"/>
        <v>46204</v>
      </c>
      <c r="I15" s="44">
        <f t="shared" si="6"/>
        <v>46177</v>
      </c>
      <c r="J15" s="45" t="s">
        <v>21</v>
      </c>
      <c r="K15" s="46">
        <f t="shared" si="7"/>
        <v>46190</v>
      </c>
    </row>
    <row r="16" spans="1:11" ht="21" x14ac:dyDescent="0.35">
      <c r="A16" s="47">
        <v>7</v>
      </c>
      <c r="B16" s="48">
        <f t="shared" si="4"/>
        <v>46183</v>
      </c>
      <c r="C16" s="49" t="s">
        <v>21</v>
      </c>
      <c r="D16" s="50">
        <f t="shared" si="5"/>
        <v>46196</v>
      </c>
      <c r="E16" s="51">
        <f t="shared" si="1"/>
        <v>46197</v>
      </c>
      <c r="F16" s="52">
        <f t="shared" si="2"/>
        <v>46161</v>
      </c>
      <c r="G16" s="52">
        <f t="shared" si="0"/>
        <v>46168</v>
      </c>
      <c r="H16" s="53">
        <f t="shared" si="3"/>
        <v>46218</v>
      </c>
      <c r="I16" s="44">
        <f t="shared" si="6"/>
        <v>46191</v>
      </c>
      <c r="J16" s="45" t="s">
        <v>21</v>
      </c>
      <c r="K16" s="46">
        <f t="shared" si="7"/>
        <v>46204</v>
      </c>
    </row>
    <row r="17" spans="1:11" ht="21" x14ac:dyDescent="0.35">
      <c r="A17" s="47">
        <v>8</v>
      </c>
      <c r="B17" s="48">
        <f t="shared" si="4"/>
        <v>46197</v>
      </c>
      <c r="C17" s="49" t="s">
        <v>21</v>
      </c>
      <c r="D17" s="50">
        <f t="shared" si="5"/>
        <v>46210</v>
      </c>
      <c r="E17" s="51">
        <f t="shared" si="1"/>
        <v>46211</v>
      </c>
      <c r="F17" s="52">
        <f t="shared" si="2"/>
        <v>46175</v>
      </c>
      <c r="G17" s="52">
        <f t="shared" si="0"/>
        <v>46182</v>
      </c>
      <c r="H17" s="53">
        <f t="shared" si="3"/>
        <v>46232</v>
      </c>
      <c r="I17" s="44">
        <f t="shared" si="6"/>
        <v>46205</v>
      </c>
      <c r="J17" s="45" t="s">
        <v>21</v>
      </c>
      <c r="K17" s="46">
        <f t="shared" si="7"/>
        <v>46218</v>
      </c>
    </row>
    <row r="18" spans="1:11" ht="21" x14ac:dyDescent="0.35">
      <c r="A18" s="47">
        <v>9</v>
      </c>
      <c r="B18" s="48">
        <f t="shared" si="4"/>
        <v>46211</v>
      </c>
      <c r="C18" s="54" t="s">
        <v>21</v>
      </c>
      <c r="D18" s="50">
        <f t="shared" si="5"/>
        <v>46224</v>
      </c>
      <c r="E18" s="51">
        <f t="shared" si="1"/>
        <v>46225</v>
      </c>
      <c r="F18" s="52">
        <f t="shared" si="2"/>
        <v>46189</v>
      </c>
      <c r="G18" s="52">
        <f t="shared" si="0"/>
        <v>46196</v>
      </c>
      <c r="H18" s="53">
        <f t="shared" si="3"/>
        <v>46246</v>
      </c>
      <c r="I18" s="44">
        <f t="shared" si="6"/>
        <v>46219</v>
      </c>
      <c r="J18" s="45" t="s">
        <v>21</v>
      </c>
      <c r="K18" s="46">
        <f t="shared" si="7"/>
        <v>46232</v>
      </c>
    </row>
    <row r="19" spans="1:11" ht="21" x14ac:dyDescent="0.35">
      <c r="A19" s="47">
        <v>10</v>
      </c>
      <c r="B19" s="48">
        <f t="shared" si="4"/>
        <v>46225</v>
      </c>
      <c r="C19" s="49" t="s">
        <v>21</v>
      </c>
      <c r="D19" s="50">
        <f t="shared" si="5"/>
        <v>46238</v>
      </c>
      <c r="E19" s="51">
        <f t="shared" si="1"/>
        <v>46239</v>
      </c>
      <c r="F19" s="52">
        <f t="shared" si="2"/>
        <v>46203</v>
      </c>
      <c r="G19" s="52">
        <f t="shared" si="0"/>
        <v>46210</v>
      </c>
      <c r="H19" s="53">
        <f t="shared" si="3"/>
        <v>46260</v>
      </c>
      <c r="I19" s="44">
        <f t="shared" si="6"/>
        <v>46233</v>
      </c>
      <c r="J19" s="45" t="s">
        <v>21</v>
      </c>
      <c r="K19" s="46">
        <f t="shared" si="7"/>
        <v>46246</v>
      </c>
    </row>
    <row r="20" spans="1:11" ht="21" x14ac:dyDescent="0.35">
      <c r="A20" s="47">
        <v>11</v>
      </c>
      <c r="B20" s="48">
        <f t="shared" si="4"/>
        <v>46239</v>
      </c>
      <c r="C20" s="49" t="s">
        <v>21</v>
      </c>
      <c r="D20" s="50">
        <f t="shared" si="5"/>
        <v>46252</v>
      </c>
      <c r="E20" s="51">
        <f t="shared" si="1"/>
        <v>46253</v>
      </c>
      <c r="F20" s="52">
        <f t="shared" si="2"/>
        <v>46217</v>
      </c>
      <c r="G20" s="52">
        <f t="shared" si="0"/>
        <v>46224</v>
      </c>
      <c r="H20" s="53">
        <f t="shared" si="3"/>
        <v>46274</v>
      </c>
      <c r="I20" s="44">
        <f t="shared" si="6"/>
        <v>46247</v>
      </c>
      <c r="J20" s="45" t="s">
        <v>21</v>
      </c>
      <c r="K20" s="46">
        <f t="shared" si="7"/>
        <v>46260</v>
      </c>
    </row>
    <row r="21" spans="1:11" ht="21" x14ac:dyDescent="0.35">
      <c r="A21" s="47">
        <v>12</v>
      </c>
      <c r="B21" s="48">
        <f t="shared" si="4"/>
        <v>46253</v>
      </c>
      <c r="C21" s="49" t="s">
        <v>21</v>
      </c>
      <c r="D21" s="50">
        <f t="shared" si="5"/>
        <v>46266</v>
      </c>
      <c r="E21" s="51">
        <f t="shared" si="1"/>
        <v>46267</v>
      </c>
      <c r="F21" s="52">
        <f t="shared" si="2"/>
        <v>46231</v>
      </c>
      <c r="G21" s="52">
        <f t="shared" si="0"/>
        <v>46238</v>
      </c>
      <c r="H21" s="53">
        <f t="shared" si="3"/>
        <v>46288</v>
      </c>
      <c r="I21" s="44">
        <f t="shared" si="6"/>
        <v>46261</v>
      </c>
      <c r="J21" s="45" t="s">
        <v>21</v>
      </c>
      <c r="K21" s="46">
        <f t="shared" si="7"/>
        <v>46274</v>
      </c>
    </row>
    <row r="22" spans="1:11" ht="21" x14ac:dyDescent="0.35">
      <c r="A22" s="47">
        <v>13</v>
      </c>
      <c r="B22" s="48">
        <f t="shared" si="4"/>
        <v>46267</v>
      </c>
      <c r="C22" s="49" t="s">
        <v>21</v>
      </c>
      <c r="D22" s="50">
        <f t="shared" si="5"/>
        <v>46280</v>
      </c>
      <c r="E22" s="51">
        <f t="shared" si="1"/>
        <v>46281</v>
      </c>
      <c r="F22" s="52">
        <f t="shared" si="2"/>
        <v>46245</v>
      </c>
      <c r="G22" s="52">
        <f t="shared" si="0"/>
        <v>46252</v>
      </c>
      <c r="H22" s="53">
        <f t="shared" si="3"/>
        <v>46302</v>
      </c>
      <c r="I22" s="44">
        <f t="shared" si="6"/>
        <v>46275</v>
      </c>
      <c r="J22" s="45" t="s">
        <v>21</v>
      </c>
      <c r="K22" s="46">
        <f t="shared" si="7"/>
        <v>46288</v>
      </c>
    </row>
    <row r="23" spans="1:11" ht="21" x14ac:dyDescent="0.35">
      <c r="A23" s="47">
        <v>14</v>
      </c>
      <c r="B23" s="48">
        <f t="shared" si="4"/>
        <v>46281</v>
      </c>
      <c r="C23" s="49" t="s">
        <v>21</v>
      </c>
      <c r="D23" s="50">
        <f t="shared" si="5"/>
        <v>46294</v>
      </c>
      <c r="E23" s="51">
        <f t="shared" si="1"/>
        <v>46295</v>
      </c>
      <c r="F23" s="52">
        <f t="shared" si="2"/>
        <v>46259</v>
      </c>
      <c r="G23" s="52">
        <f t="shared" si="0"/>
        <v>46266</v>
      </c>
      <c r="H23" s="53">
        <f t="shared" si="3"/>
        <v>46316</v>
      </c>
      <c r="I23" s="44">
        <f t="shared" si="6"/>
        <v>46289</v>
      </c>
      <c r="J23" s="45" t="s">
        <v>21</v>
      </c>
      <c r="K23" s="46">
        <f t="shared" si="7"/>
        <v>46302</v>
      </c>
    </row>
    <row r="24" spans="1:11" ht="21" x14ac:dyDescent="0.35">
      <c r="A24" s="47">
        <v>15</v>
      </c>
      <c r="B24" s="48">
        <f t="shared" si="4"/>
        <v>46295</v>
      </c>
      <c r="C24" s="49" t="s">
        <v>21</v>
      </c>
      <c r="D24" s="50">
        <f t="shared" si="5"/>
        <v>46308</v>
      </c>
      <c r="E24" s="51">
        <f t="shared" si="1"/>
        <v>46309</v>
      </c>
      <c r="F24" s="52">
        <f t="shared" si="2"/>
        <v>46273</v>
      </c>
      <c r="G24" s="52">
        <f t="shared" si="0"/>
        <v>46280</v>
      </c>
      <c r="H24" s="53">
        <f t="shared" si="3"/>
        <v>46330</v>
      </c>
      <c r="I24" s="44">
        <f t="shared" si="6"/>
        <v>46303</v>
      </c>
      <c r="J24" s="45" t="s">
        <v>21</v>
      </c>
      <c r="K24" s="46">
        <f t="shared" si="7"/>
        <v>46316</v>
      </c>
    </row>
    <row r="25" spans="1:11" ht="21" x14ac:dyDescent="0.35">
      <c r="A25" s="47">
        <v>16</v>
      </c>
      <c r="B25" s="48">
        <f t="shared" si="4"/>
        <v>46309</v>
      </c>
      <c r="C25" s="49" t="s">
        <v>21</v>
      </c>
      <c r="D25" s="50">
        <f t="shared" si="5"/>
        <v>46322</v>
      </c>
      <c r="E25" s="51">
        <f t="shared" si="1"/>
        <v>46323</v>
      </c>
      <c r="F25" s="52">
        <f t="shared" si="2"/>
        <v>46287</v>
      </c>
      <c r="G25" s="52">
        <f t="shared" si="0"/>
        <v>46294</v>
      </c>
      <c r="H25" s="53">
        <f t="shared" si="3"/>
        <v>46344</v>
      </c>
      <c r="I25" s="44">
        <f t="shared" si="6"/>
        <v>46317</v>
      </c>
      <c r="J25" s="45" t="s">
        <v>21</v>
      </c>
      <c r="K25" s="46">
        <f t="shared" si="7"/>
        <v>46330</v>
      </c>
    </row>
    <row r="26" spans="1:11" ht="21" x14ac:dyDescent="0.35">
      <c r="A26" s="47">
        <v>17</v>
      </c>
      <c r="B26" s="48">
        <f t="shared" si="4"/>
        <v>46323</v>
      </c>
      <c r="C26" s="49" t="s">
        <v>21</v>
      </c>
      <c r="D26" s="50">
        <f t="shared" si="5"/>
        <v>46336</v>
      </c>
      <c r="E26" s="51">
        <f t="shared" si="1"/>
        <v>46337</v>
      </c>
      <c r="F26" s="52">
        <f t="shared" si="2"/>
        <v>46301</v>
      </c>
      <c r="G26" s="52">
        <f t="shared" si="0"/>
        <v>46308</v>
      </c>
      <c r="H26" s="53">
        <f t="shared" si="3"/>
        <v>46358</v>
      </c>
      <c r="I26" s="44">
        <f t="shared" si="6"/>
        <v>46331</v>
      </c>
      <c r="J26" s="45" t="s">
        <v>21</v>
      </c>
      <c r="K26" s="46">
        <f t="shared" si="7"/>
        <v>46344</v>
      </c>
    </row>
    <row r="27" spans="1:11" ht="21" x14ac:dyDescent="0.35">
      <c r="A27" s="47">
        <v>18</v>
      </c>
      <c r="B27" s="48">
        <f t="shared" si="4"/>
        <v>46337</v>
      </c>
      <c r="C27" s="49" t="s">
        <v>21</v>
      </c>
      <c r="D27" s="50">
        <f t="shared" si="5"/>
        <v>46350</v>
      </c>
      <c r="E27" s="51">
        <f t="shared" si="1"/>
        <v>46351</v>
      </c>
      <c r="F27" s="52">
        <f t="shared" si="2"/>
        <v>46315</v>
      </c>
      <c r="G27" s="52">
        <f t="shared" si="0"/>
        <v>46322</v>
      </c>
      <c r="H27" s="53">
        <f t="shared" si="3"/>
        <v>46372</v>
      </c>
      <c r="I27" s="44">
        <f t="shared" si="6"/>
        <v>46345</v>
      </c>
      <c r="J27" s="45" t="s">
        <v>21</v>
      </c>
      <c r="K27" s="46">
        <f t="shared" si="7"/>
        <v>46358</v>
      </c>
    </row>
    <row r="28" spans="1:11" ht="21" x14ac:dyDescent="0.35">
      <c r="A28" s="47">
        <v>19</v>
      </c>
      <c r="B28" s="48">
        <f t="shared" si="4"/>
        <v>46351</v>
      </c>
      <c r="C28" s="49" t="s">
        <v>21</v>
      </c>
      <c r="D28" s="50">
        <f t="shared" si="5"/>
        <v>46364</v>
      </c>
      <c r="E28" s="51">
        <f t="shared" si="1"/>
        <v>46365</v>
      </c>
      <c r="F28" s="52">
        <f t="shared" si="2"/>
        <v>46329</v>
      </c>
      <c r="G28" s="52">
        <f t="shared" si="0"/>
        <v>46336</v>
      </c>
      <c r="H28" s="53">
        <f t="shared" si="3"/>
        <v>46386</v>
      </c>
      <c r="I28" s="44">
        <f t="shared" si="6"/>
        <v>46359</v>
      </c>
      <c r="J28" s="45" t="s">
        <v>21</v>
      </c>
      <c r="K28" s="46">
        <f t="shared" si="7"/>
        <v>46372</v>
      </c>
    </row>
    <row r="29" spans="1:11" ht="21" x14ac:dyDescent="0.35">
      <c r="A29" s="47">
        <v>20</v>
      </c>
      <c r="B29" s="48">
        <f t="shared" si="4"/>
        <v>46365</v>
      </c>
      <c r="C29" s="49" t="s">
        <v>21</v>
      </c>
      <c r="D29" s="50">
        <f t="shared" si="5"/>
        <v>46378</v>
      </c>
      <c r="E29" s="51">
        <f t="shared" si="1"/>
        <v>46379</v>
      </c>
      <c r="F29" s="52">
        <f t="shared" si="2"/>
        <v>46343</v>
      </c>
      <c r="G29" s="52">
        <f t="shared" si="0"/>
        <v>46350</v>
      </c>
      <c r="H29" s="53">
        <f t="shared" si="3"/>
        <v>46400</v>
      </c>
      <c r="I29" s="44">
        <f t="shared" si="6"/>
        <v>46373</v>
      </c>
      <c r="J29" s="45" t="s">
        <v>21</v>
      </c>
      <c r="K29" s="46">
        <f t="shared" si="7"/>
        <v>46386</v>
      </c>
    </row>
    <row r="30" spans="1:11" ht="21" x14ac:dyDescent="0.35">
      <c r="A30" s="47">
        <v>21</v>
      </c>
      <c r="B30" s="48">
        <f t="shared" si="4"/>
        <v>46379</v>
      </c>
      <c r="C30" s="49" t="s">
        <v>21</v>
      </c>
      <c r="D30" s="50">
        <f t="shared" si="5"/>
        <v>46392</v>
      </c>
      <c r="E30" s="51">
        <f t="shared" si="1"/>
        <v>46393</v>
      </c>
      <c r="F30" s="52">
        <f t="shared" si="2"/>
        <v>46357</v>
      </c>
      <c r="G30" s="52">
        <f t="shared" si="0"/>
        <v>46364</v>
      </c>
      <c r="H30" s="53">
        <f t="shared" si="3"/>
        <v>46414</v>
      </c>
      <c r="I30" s="44">
        <f t="shared" si="6"/>
        <v>46387</v>
      </c>
      <c r="J30" s="45" t="s">
        <v>21</v>
      </c>
      <c r="K30" s="46">
        <f t="shared" si="7"/>
        <v>46400</v>
      </c>
    </row>
    <row r="31" spans="1:11" ht="21" x14ac:dyDescent="0.35">
      <c r="A31" s="47">
        <v>22</v>
      </c>
      <c r="B31" s="48">
        <f t="shared" si="4"/>
        <v>46393</v>
      </c>
      <c r="C31" s="49" t="s">
        <v>21</v>
      </c>
      <c r="D31" s="50">
        <f t="shared" si="5"/>
        <v>46406</v>
      </c>
      <c r="E31" s="51">
        <f t="shared" si="1"/>
        <v>46407</v>
      </c>
      <c r="F31" s="52">
        <f t="shared" si="2"/>
        <v>46371</v>
      </c>
      <c r="G31" s="52">
        <f t="shared" si="0"/>
        <v>46378</v>
      </c>
      <c r="H31" s="53">
        <f t="shared" si="3"/>
        <v>46428</v>
      </c>
      <c r="I31" s="44">
        <f t="shared" si="6"/>
        <v>46401</v>
      </c>
      <c r="J31" s="45" t="s">
        <v>21</v>
      </c>
      <c r="K31" s="46">
        <f t="shared" si="7"/>
        <v>46414</v>
      </c>
    </row>
    <row r="32" spans="1:11" ht="21" x14ac:dyDescent="0.35">
      <c r="A32" s="47">
        <v>23</v>
      </c>
      <c r="B32" s="48">
        <f t="shared" si="4"/>
        <v>46407</v>
      </c>
      <c r="C32" s="49" t="s">
        <v>21</v>
      </c>
      <c r="D32" s="50">
        <f t="shared" si="5"/>
        <v>46420</v>
      </c>
      <c r="E32" s="51">
        <f t="shared" si="1"/>
        <v>46421</v>
      </c>
      <c r="F32" s="52">
        <f t="shared" si="2"/>
        <v>46385</v>
      </c>
      <c r="G32" s="52">
        <f t="shared" si="0"/>
        <v>46392</v>
      </c>
      <c r="H32" s="53">
        <f t="shared" si="3"/>
        <v>46442</v>
      </c>
      <c r="I32" s="44">
        <f t="shared" si="6"/>
        <v>46415</v>
      </c>
      <c r="J32" s="45" t="s">
        <v>21</v>
      </c>
      <c r="K32" s="46">
        <f t="shared" si="7"/>
        <v>46428</v>
      </c>
    </row>
    <row r="33" spans="1:11" ht="21" x14ac:dyDescent="0.35">
      <c r="A33" s="47">
        <v>24</v>
      </c>
      <c r="B33" s="48">
        <f t="shared" si="4"/>
        <v>46421</v>
      </c>
      <c r="C33" s="49" t="s">
        <v>21</v>
      </c>
      <c r="D33" s="50">
        <f t="shared" si="5"/>
        <v>46434</v>
      </c>
      <c r="E33" s="51">
        <f t="shared" si="1"/>
        <v>46435</v>
      </c>
      <c r="F33" s="52">
        <f t="shared" si="2"/>
        <v>46399</v>
      </c>
      <c r="G33" s="52">
        <f t="shared" si="0"/>
        <v>46406</v>
      </c>
      <c r="H33" s="53">
        <f t="shared" si="3"/>
        <v>46456</v>
      </c>
      <c r="I33" s="44">
        <f t="shared" si="6"/>
        <v>46429</v>
      </c>
      <c r="J33" s="45" t="s">
        <v>21</v>
      </c>
      <c r="K33" s="46">
        <f t="shared" si="7"/>
        <v>46442</v>
      </c>
    </row>
    <row r="34" spans="1:11" ht="21" x14ac:dyDescent="0.35">
      <c r="A34" s="47">
        <v>25</v>
      </c>
      <c r="B34" s="48">
        <f t="shared" si="4"/>
        <v>46435</v>
      </c>
      <c r="C34" s="49" t="s">
        <v>21</v>
      </c>
      <c r="D34" s="50">
        <f t="shared" si="5"/>
        <v>46448</v>
      </c>
      <c r="E34" s="51">
        <f t="shared" si="1"/>
        <v>46449</v>
      </c>
      <c r="F34" s="52">
        <f t="shared" si="2"/>
        <v>46413</v>
      </c>
      <c r="G34" s="52">
        <f t="shared" si="0"/>
        <v>46420</v>
      </c>
      <c r="H34" s="53">
        <f t="shared" si="3"/>
        <v>46470</v>
      </c>
      <c r="I34" s="44">
        <f t="shared" si="6"/>
        <v>46443</v>
      </c>
      <c r="J34" s="45" t="s">
        <v>21</v>
      </c>
      <c r="K34" s="46">
        <f t="shared" si="7"/>
        <v>46456</v>
      </c>
    </row>
    <row r="35" spans="1:11" ht="21" x14ac:dyDescent="0.35">
      <c r="A35" s="47">
        <v>26</v>
      </c>
      <c r="B35" s="48">
        <f t="shared" si="4"/>
        <v>46449</v>
      </c>
      <c r="C35" s="54" t="s">
        <v>21</v>
      </c>
      <c r="D35" s="50">
        <f t="shared" si="5"/>
        <v>46462</v>
      </c>
      <c r="E35" s="51">
        <f t="shared" si="1"/>
        <v>46463</v>
      </c>
      <c r="F35" s="52">
        <f t="shared" si="2"/>
        <v>46427</v>
      </c>
      <c r="G35" s="52">
        <f t="shared" si="0"/>
        <v>46434</v>
      </c>
      <c r="H35" s="55">
        <f t="shared" si="3"/>
        <v>46484</v>
      </c>
      <c r="I35" s="56">
        <f t="shared" si="6"/>
        <v>46457</v>
      </c>
      <c r="J35" s="57" t="s">
        <v>21</v>
      </c>
      <c r="K35" s="58">
        <f t="shared" si="7"/>
        <v>46470</v>
      </c>
    </row>
    <row r="36" spans="1:11" ht="15.75" x14ac:dyDescent="0.25">
      <c r="A36" s="59"/>
      <c r="B36" s="60"/>
      <c r="C36" s="61"/>
      <c r="D36" s="60"/>
      <c r="E36" s="60"/>
      <c r="F36" s="60"/>
      <c r="K36" s="8"/>
    </row>
    <row r="37" spans="1:11" ht="18.75" x14ac:dyDescent="0.3">
      <c r="A37" s="62" t="s">
        <v>22</v>
      </c>
      <c r="B37" s="61"/>
      <c r="C37" s="61"/>
      <c r="D37" s="61"/>
      <c r="E37" s="61"/>
      <c r="F37" s="60"/>
      <c r="G37" s="60"/>
      <c r="H37" s="60"/>
      <c r="K37" s="8"/>
    </row>
    <row r="38" spans="1:11" ht="15.75" x14ac:dyDescent="0.25">
      <c r="A38" s="59"/>
      <c r="B38" s="60"/>
      <c r="C38" s="61"/>
      <c r="D38" s="60"/>
      <c r="E38" s="60"/>
      <c r="F38" s="60"/>
      <c r="G38" s="60"/>
      <c r="H38" s="60"/>
      <c r="K38" s="8"/>
    </row>
    <row r="39" spans="1:11" ht="15.75" x14ac:dyDescent="0.25">
      <c r="A39" s="63" t="s">
        <v>23</v>
      </c>
      <c r="B39" s="61"/>
      <c r="C39" s="61"/>
      <c r="D39" s="61"/>
      <c r="E39" s="61"/>
      <c r="F39" s="60"/>
      <c r="G39" s="60"/>
      <c r="H39" s="60"/>
      <c r="K39" s="8"/>
    </row>
    <row r="40" spans="1:11" ht="18.75" x14ac:dyDescent="0.3">
      <c r="A40" s="64" t="s">
        <v>24</v>
      </c>
      <c r="B40" s="65"/>
      <c r="C40" s="66"/>
      <c r="D40" s="65"/>
      <c r="E40" s="65"/>
      <c r="F40" s="65"/>
      <c r="G40" s="65"/>
      <c r="H40" s="60"/>
      <c r="K40" s="8"/>
    </row>
    <row r="41" spans="1:11" ht="18.75" x14ac:dyDescent="0.3">
      <c r="A41" s="64" t="s">
        <v>25</v>
      </c>
      <c r="B41" s="65"/>
      <c r="C41" s="66"/>
      <c r="D41" s="65"/>
      <c r="E41" s="65"/>
      <c r="F41" s="65"/>
      <c r="G41" s="65"/>
      <c r="H41" s="60"/>
      <c r="K41" s="8"/>
    </row>
    <row r="42" spans="1:11" ht="18.75" x14ac:dyDescent="0.3">
      <c r="A42" s="64" t="s">
        <v>26</v>
      </c>
      <c r="B42" s="65"/>
      <c r="C42" s="66"/>
      <c r="D42" s="65"/>
      <c r="E42" s="65"/>
      <c r="F42" s="65"/>
      <c r="G42" s="65"/>
      <c r="H42" s="60"/>
      <c r="K42" s="8"/>
    </row>
    <row r="43" spans="1:11" ht="15.75" x14ac:dyDescent="0.25">
      <c r="A43" s="59"/>
      <c r="B43" s="60"/>
      <c r="C43" s="61"/>
      <c r="D43" s="60"/>
      <c r="E43" s="60"/>
      <c r="F43" s="60"/>
      <c r="G43" s="60"/>
      <c r="H43" s="60"/>
      <c r="K43" s="8"/>
    </row>
    <row r="44" spans="1:11" x14ac:dyDescent="0.25">
      <c r="A44" s="6"/>
      <c r="C44" s="7"/>
      <c r="K44" s="8"/>
    </row>
    <row r="45" spans="1:11" ht="21" x14ac:dyDescent="0.35">
      <c r="A45" s="67" t="s">
        <v>27</v>
      </c>
      <c r="B45" s="60"/>
      <c r="C45" s="61"/>
      <c r="D45" s="60"/>
      <c r="E45" s="60"/>
      <c r="F45" s="60"/>
      <c r="G45" s="60"/>
      <c r="K45" s="8"/>
    </row>
    <row r="46" spans="1:11" ht="18.75" x14ac:dyDescent="0.3">
      <c r="A46" s="68" t="s">
        <v>28</v>
      </c>
      <c r="B46" s="69"/>
      <c r="C46" s="70"/>
      <c r="D46" s="69"/>
      <c r="E46" s="65"/>
      <c r="F46" s="65"/>
      <c r="G46" s="65"/>
      <c r="K46" s="8"/>
    </row>
    <row r="47" spans="1:11" ht="18.75" x14ac:dyDescent="0.3">
      <c r="A47" s="71" t="s">
        <v>29</v>
      </c>
      <c r="B47" s="72"/>
      <c r="C47" s="73"/>
      <c r="D47" s="72"/>
      <c r="E47" s="65"/>
      <c r="F47" s="65"/>
      <c r="G47" s="65"/>
      <c r="K47" s="8"/>
    </row>
    <row r="48" spans="1:11" ht="18.75" x14ac:dyDescent="0.3">
      <c r="A48" s="71" t="s">
        <v>30</v>
      </c>
      <c r="B48" s="72"/>
      <c r="C48" s="73"/>
      <c r="D48" s="72"/>
      <c r="E48" s="69"/>
      <c r="F48" s="69"/>
      <c r="G48" s="69"/>
      <c r="K48" s="8"/>
    </row>
    <row r="49" spans="1:11" ht="18.75" x14ac:dyDescent="0.3">
      <c r="A49" s="68" t="s">
        <v>31</v>
      </c>
      <c r="B49" s="69"/>
      <c r="C49" s="70"/>
      <c r="D49" s="69"/>
      <c r="E49" s="69"/>
      <c r="F49" s="69"/>
      <c r="G49" s="65"/>
      <c r="K49" s="8"/>
    </row>
    <row r="50" spans="1:11" ht="19.5" thickBot="1" x14ac:dyDescent="0.35">
      <c r="A50" s="74" t="s">
        <v>32</v>
      </c>
      <c r="B50" s="75"/>
      <c r="C50" s="75"/>
      <c r="D50" s="75"/>
      <c r="E50" s="75"/>
      <c r="F50" s="75"/>
      <c r="G50" s="75"/>
      <c r="H50" s="35"/>
      <c r="I50" s="35"/>
      <c r="J50" s="35"/>
      <c r="K50" s="36"/>
    </row>
  </sheetData>
  <pageMargins left="0.7" right="0.7" top="0.75" bottom="0.75" header="0.3" footer="0.3"/>
  <pageSetup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Hourly Non-Student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Zallo, Amanda</dc:creator>
  <cp:lastModifiedBy>Zallo, Amanda</cp:lastModifiedBy>
  <dcterms:created xsi:type="dcterms:W3CDTF">2026-03-26T20:18:01Z</dcterms:created>
  <dcterms:modified xsi:type="dcterms:W3CDTF">2026-03-27T13:38:19Z</dcterms:modified>
</cp:coreProperties>
</file>