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sfile02\home-a-e\Peggy.Connick\My Documents\"/>
    </mc:Choice>
  </mc:AlternateContent>
  <bookViews>
    <workbookView xWindow="0" yWindow="0" windowWidth="15915" windowHeight="11910"/>
  </bookViews>
  <sheets>
    <sheet name="3-Yr (1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K22" i="1"/>
  <c r="N22" i="1" s="1"/>
  <c r="P22" i="1" s="1"/>
  <c r="M22" i="1"/>
  <c r="R22" i="1" s="1"/>
  <c r="J24" i="1"/>
  <c r="K24" i="1"/>
  <c r="L24" i="1"/>
  <c r="O24" i="1" s="1"/>
  <c r="M24" i="1"/>
  <c r="N24" i="1"/>
  <c r="H26" i="1"/>
  <c r="L26" i="1" s="1"/>
  <c r="K26" i="1"/>
  <c r="N26" i="1" s="1"/>
  <c r="H28" i="1"/>
  <c r="J28" i="1"/>
  <c r="K28" i="1"/>
  <c r="N28" i="1" s="1"/>
  <c r="L28" i="1"/>
  <c r="O28" i="1" s="1"/>
  <c r="P26" i="1" l="1"/>
  <c r="P28" i="1"/>
  <c r="O26" i="1"/>
  <c r="M26" i="1"/>
  <c r="P24" i="1"/>
  <c r="P29" i="1" s="1"/>
  <c r="R24" i="1"/>
  <c r="M29" i="1"/>
  <c r="M28" i="1"/>
  <c r="R28" i="1" s="1"/>
  <c r="J26" i="1"/>
  <c r="R26" i="1" l="1"/>
  <c r="R30" i="1" s="1"/>
  <c r="J29" i="1"/>
  <c r="R29" i="1" s="1"/>
</calcChain>
</file>

<file path=xl/sharedStrings.xml><?xml version="1.0" encoding="utf-8"?>
<sst xmlns="http://schemas.openxmlformats.org/spreadsheetml/2006/main" count="55" uniqueCount="49">
  <si>
    <t>NYS SFS Vendor ID No:</t>
  </si>
  <si>
    <t>Tax ID Number:</t>
  </si>
  <si>
    <t>Fax No:</t>
  </si>
  <si>
    <t>Date:</t>
  </si>
  <si>
    <t>Telephone No:</t>
  </si>
  <si>
    <t>Representative signature:</t>
  </si>
  <si>
    <t>City, State  Zip:</t>
  </si>
  <si>
    <t>Representative title:</t>
  </si>
  <si>
    <t>Representative name (printed):</t>
  </si>
  <si>
    <t>Address:</t>
  </si>
  <si>
    <t>Company Representative email:</t>
  </si>
  <si>
    <t>Company Name:</t>
  </si>
  <si>
    <t>Bidder Information (required):</t>
  </si>
  <si>
    <t>30 Cubic Yard Compactor</t>
  </si>
  <si>
    <t>17 Cubic Yard Compactor</t>
  </si>
  <si>
    <t>30 Cubic Yard Roll-Off</t>
  </si>
  <si>
    <t>8 Cubic Yard</t>
  </si>
  <si>
    <t>Total Yr-3</t>
  </si>
  <si>
    <t>Cost
per Ton</t>
  </si>
  <si>
    <t>Fixed Rate</t>
  </si>
  <si>
    <t>Total Yr-2</t>
  </si>
  <si>
    <t>Total Yr-1</t>
  </si>
  <si>
    <t>Yearly 
Tonnage</t>
  </si>
  <si>
    <t>Yearly Number
of Pulls</t>
  </si>
  <si>
    <t>Container</t>
  </si>
  <si>
    <t>Totals</t>
  </si>
  <si>
    <t>08/01/20-07/31/21</t>
  </si>
  <si>
    <t>08/01/19-07/31/20</t>
  </si>
  <si>
    <t>08/01/18-07/31/19</t>
  </si>
  <si>
    <t>Estimated</t>
  </si>
  <si>
    <t>Yr 3</t>
  </si>
  <si>
    <t>Yr 2</t>
  </si>
  <si>
    <t>Yr 1</t>
  </si>
  <si>
    <t>Not to Exceed</t>
  </si>
  <si>
    <t>Escalation:</t>
  </si>
  <si>
    <r>
      <t xml:space="preserve">The Maximum Annual Rate Adjustment Allowable per the contract is 2%,
to be adjusted to the </t>
    </r>
    <r>
      <rPr>
        <u val="double"/>
        <sz val="10"/>
        <color theme="1"/>
        <rFont val="Arial"/>
        <family val="2"/>
      </rPr>
      <t>Actual</t>
    </r>
    <r>
      <rPr>
        <sz val="10"/>
        <color theme="1"/>
        <rFont val="Arial"/>
        <family val="2"/>
      </rPr>
      <t xml:space="preserve"> CPI
Note:  The Actual CPI to be used is:
CPI for All Urban Consumers for All Items
Area:  New York-Newark-Jersey City, NY-NJ-PA
https://data.bls.gov/pdq/SurveyOutputServlet?data_tool=dropmap&amp;series_id=CUURS12ASA0,CUUSS12ASA0</t>
    </r>
    <r>
      <rPr>
        <sz val="7"/>
        <color theme="1"/>
        <rFont val="Arial"/>
        <family val="2"/>
      </rPr>
      <t xml:space="preserve"> </t>
    </r>
  </si>
  <si>
    <t>-If not submitting a bid, please provide a written reason why.  Failure to submit a bid could result in removal of your name from future bidder lists.</t>
  </si>
  <si>
    <t>-The Estimated Yearly Number of Pulls and Estimated Tonnage are not guaranteed, and depend on actual usage.   The total dollar amounts are only estimates.</t>
  </si>
  <si>
    <t xml:space="preserve">Actual rate adjustments will be based on the Consumer Price Index </t>
  </si>
  <si>
    <t xml:space="preserve">-The Yr 2 through Yr 3 rate adjustments on this spreadsheet are estimates using the maximum allowable rate increase.  </t>
  </si>
  <si>
    <t>-Please complete the shaded fields below.</t>
  </si>
  <si>
    <t>Notes to Bidders:</t>
  </si>
  <si>
    <t>Refuse Services</t>
  </si>
  <si>
    <t>Schedule 1
Cost Worksheet</t>
  </si>
  <si>
    <t>Purchase College</t>
  </si>
  <si>
    <t>Required Submission Form</t>
  </si>
  <si>
    <t>State University of New York</t>
  </si>
  <si>
    <t xml:space="preserve">-Bidder must bid on:
(1) for the 8 Cubic Yard container:  Fixed Rate
(2) for the 30 Cubic Yard Roll-Off:  Fixed Rate and Cost Per Ton
(3) for the 17 Cubic Yard Compactor:  Fixed Rate and Cost Per Ton
(4) for the 30 Cubic Yard Compactor:  Fixed Rate and Cost Per Ton
[Cost Per Ton is assumed to be the same for all containers
for which weight is paid.]
</t>
  </si>
  <si>
    <t>IFB SU-041919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</si>
</sst>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164" formatCode="&quot;$&quot;#,##0.00"/>
    <numFmt numFmtId="165" formatCode="0.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i/>
      <sz val="11"/>
      <color rgb="FFFF0000"/>
      <name val="Times New Roman"/>
      <family val="1"/>
    </font>
    <font>
      <u val="double"/>
      <sz val="10"/>
      <color theme="1"/>
      <name val="Arial"/>
      <family val="2"/>
    </font>
    <font>
      <sz val="7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0" fontId="1" fillId="2" borderId="3" xfId="0" applyFont="1" applyFill="1" applyBorder="1" applyAlignment="1">
      <alignment horizontal="left"/>
    </xf>
    <xf numFmtId="7" fontId="1" fillId="0" borderId="0" xfId="0" applyNumberFormat="1" applyFont="1"/>
    <xf numFmtId="7" fontId="1" fillId="0" borderId="0" xfId="0" applyNumberFormat="1" applyFont="1" applyBorder="1"/>
    <xf numFmtId="0" fontId="1" fillId="0" borderId="4" xfId="0" applyFont="1" applyBorder="1"/>
    <xf numFmtId="0" fontId="1" fillId="0" borderId="5" xfId="0" applyFont="1" applyBorder="1"/>
    <xf numFmtId="7" fontId="1" fillId="0" borderId="4" xfId="0" applyNumberFormat="1" applyFont="1" applyBorder="1"/>
    <xf numFmtId="7" fontId="1" fillId="0" borderId="1" xfId="0" applyNumberFormat="1" applyFont="1" applyBorder="1"/>
    <xf numFmtId="7" fontId="1" fillId="0" borderId="6" xfId="0" applyNumberFormat="1" applyFont="1" applyBorder="1"/>
    <xf numFmtId="7" fontId="1" fillId="0" borderId="5" xfId="0" applyNumberFormat="1" applyFont="1" applyBorder="1"/>
    <xf numFmtId="7" fontId="1" fillId="0" borderId="7" xfId="0" applyNumberFormat="1" applyFont="1" applyFill="1" applyBorder="1" applyProtection="1"/>
    <xf numFmtId="164" fontId="1" fillId="2" borderId="7" xfId="0" applyNumberFormat="1" applyFont="1" applyFill="1" applyBorder="1" applyProtection="1">
      <protection locked="0"/>
    </xf>
    <xf numFmtId="0" fontId="1" fillId="0" borderId="3" xfId="0" applyFont="1" applyBorder="1"/>
    <xf numFmtId="164" fontId="1" fillId="2" borderId="8" xfId="0" applyNumberFormat="1" applyFont="1" applyFill="1" applyBorder="1" applyProtection="1">
      <protection locked="0"/>
    </xf>
    <xf numFmtId="0" fontId="1" fillId="0" borderId="6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quotePrefix="1" applyFont="1"/>
    <xf numFmtId="0" fontId="1" fillId="0" borderId="0" xfId="0" applyFont="1" applyAlignment="1">
      <alignment horizontal="right"/>
    </xf>
    <xf numFmtId="10" fontId="4" fillId="0" borderId="14" xfId="0" applyNumberFormat="1" applyFont="1" applyBorder="1" applyAlignment="1">
      <alignment horizontal="left"/>
    </xf>
    <xf numFmtId="0" fontId="1" fillId="2" borderId="1" xfId="0" applyFont="1" applyFill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0" fontId="4" fillId="0" borderId="13" xfId="0" applyNumberFormat="1" applyFont="1" applyBorder="1" applyAlignment="1">
      <alignment horizontal="right"/>
    </xf>
    <xf numFmtId="10" fontId="4" fillId="0" borderId="1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quotePrefix="1" applyFont="1" applyAlignment="1">
      <alignment horizontal="left" vertical="top" wrapText="1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7"/>
  <sheetViews>
    <sheetView showGridLines="0" showRowColHeaders="0" tabSelected="1" topLeftCell="B1" zoomScale="90" zoomScaleNormal="90" workbookViewId="0">
      <selection activeCell="F22" sqref="F22"/>
    </sheetView>
  </sheetViews>
  <sheetFormatPr defaultRowHeight="15" x14ac:dyDescent="0.25"/>
  <cols>
    <col min="1" max="1" width="0.7109375" customWidth="1"/>
    <col min="2" max="2" width="24.42578125" customWidth="1"/>
    <col min="3" max="3" width="9" bestFit="1" customWidth="1"/>
    <col min="4" max="4" width="9.140625" bestFit="1" customWidth="1"/>
    <col min="5" max="5" width="1.28515625" customWidth="1"/>
    <col min="6" max="6" width="9.140625" customWidth="1"/>
    <col min="7" max="7" width="0.85546875" customWidth="1"/>
    <col min="8" max="8" width="9.140625" customWidth="1"/>
    <col min="9" max="9" width="0.85546875" customWidth="1"/>
    <col min="10" max="10" width="13.7109375" customWidth="1"/>
    <col min="13" max="13" width="13.7109375" customWidth="1"/>
    <col min="14" max="15" width="9.140625" customWidth="1"/>
    <col min="16" max="16" width="13.5703125" customWidth="1"/>
    <col min="17" max="17" width="1.42578125" customWidth="1"/>
    <col min="18" max="18" width="15.28515625" customWidth="1"/>
  </cols>
  <sheetData>
    <row r="1" spans="2:18" x14ac:dyDescent="0.25">
      <c r="B1" s="2" t="s">
        <v>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0" t="s">
        <v>45</v>
      </c>
    </row>
    <row r="2" spans="2:18" x14ac:dyDescent="0.25">
      <c r="B2" s="2" t="s">
        <v>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0"/>
    </row>
    <row r="3" spans="2:18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7" t="s">
        <v>43</v>
      </c>
      <c r="N3" s="38"/>
      <c r="O3" s="2"/>
      <c r="P3" s="2"/>
      <c r="Q3" s="2"/>
      <c r="R3" s="30"/>
    </row>
    <row r="4" spans="2:18" x14ac:dyDescent="0.25">
      <c r="B4" s="2" t="s">
        <v>48</v>
      </c>
      <c r="C4" s="2"/>
      <c r="D4" s="2"/>
      <c r="E4" s="2"/>
      <c r="F4" s="2"/>
      <c r="G4" s="2"/>
      <c r="H4" s="2"/>
      <c r="I4" s="2"/>
      <c r="J4" s="2"/>
      <c r="K4" s="2"/>
      <c r="L4" s="2"/>
      <c r="M4" s="38"/>
      <c r="N4" s="38"/>
      <c r="O4" s="2"/>
      <c r="P4" s="2"/>
      <c r="Q4" s="2"/>
      <c r="R4" s="2"/>
    </row>
    <row r="5" spans="2:18" x14ac:dyDescent="0.25">
      <c r="B5" s="2" t="s">
        <v>42</v>
      </c>
      <c r="C5" s="2"/>
      <c r="D5" s="2"/>
      <c r="E5" s="2"/>
      <c r="F5" s="2"/>
      <c r="G5" s="2"/>
      <c r="H5" s="2"/>
      <c r="I5" s="2"/>
      <c r="J5" s="2"/>
      <c r="K5" s="2"/>
      <c r="L5" s="2"/>
      <c r="M5" s="38"/>
      <c r="N5" s="38"/>
      <c r="O5" s="2"/>
      <c r="P5" s="2"/>
      <c r="Q5" s="2"/>
      <c r="R5" s="2"/>
    </row>
    <row r="6" spans="2:18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2:18" x14ac:dyDescent="0.25">
      <c r="B7" s="2" t="s">
        <v>41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2:18" ht="5.2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2:18" ht="15" customHeight="1" x14ac:dyDescent="0.25">
      <c r="B9" s="29" t="s">
        <v>40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2:18" x14ac:dyDescent="0.25">
      <c r="B10" s="29" t="s">
        <v>39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2:18" x14ac:dyDescent="0.25">
      <c r="B11" s="29" t="s">
        <v>38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2:18" x14ac:dyDescent="0.25">
      <c r="B12" s="29" t="s">
        <v>37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2:18" x14ac:dyDescent="0.25">
      <c r="B13" s="29" t="s">
        <v>36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2:18" ht="94.5" customHeight="1" x14ac:dyDescent="0.25">
      <c r="B15" s="47" t="s">
        <v>47</v>
      </c>
      <c r="C15" s="47"/>
      <c r="D15" s="47"/>
      <c r="E15" s="47"/>
      <c r="F15" s="47"/>
      <c r="G15" s="47"/>
      <c r="H15" s="47"/>
      <c r="I15" s="2"/>
      <c r="J15" s="2"/>
      <c r="K15" s="39" t="s">
        <v>35</v>
      </c>
      <c r="L15" s="40"/>
      <c r="M15" s="40"/>
      <c r="N15" s="40"/>
      <c r="O15" s="40"/>
      <c r="P15" s="40"/>
      <c r="Q15" s="41"/>
      <c r="R15" s="2"/>
    </row>
    <row r="16" spans="2:18" x14ac:dyDescent="0.25">
      <c r="B16" s="47"/>
      <c r="C16" s="47"/>
      <c r="D16" s="47"/>
      <c r="E16" s="47"/>
      <c r="F16" s="47"/>
      <c r="G16" s="47"/>
      <c r="H16" s="47"/>
      <c r="I16" s="2"/>
      <c r="J16" s="26" t="s">
        <v>34</v>
      </c>
      <c r="K16" s="42" t="s">
        <v>33</v>
      </c>
      <c r="L16" s="43"/>
      <c r="M16" s="31">
        <v>0.02</v>
      </c>
      <c r="N16" s="42" t="s">
        <v>33</v>
      </c>
      <c r="O16" s="43"/>
      <c r="P16" s="31">
        <v>0.02</v>
      </c>
      <c r="Q16" s="28"/>
      <c r="R16" s="2"/>
    </row>
    <row r="17" spans="2:18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2:18" x14ac:dyDescent="0.25">
      <c r="B18" s="2"/>
      <c r="C18" s="2"/>
      <c r="D18" s="2"/>
      <c r="E18" s="2"/>
      <c r="F18" s="44" t="s">
        <v>32</v>
      </c>
      <c r="G18" s="44"/>
      <c r="H18" s="44"/>
      <c r="I18" s="44"/>
      <c r="J18" s="45"/>
      <c r="K18" s="46" t="s">
        <v>31</v>
      </c>
      <c r="L18" s="44"/>
      <c r="M18" s="45"/>
      <c r="N18" s="46" t="s">
        <v>30</v>
      </c>
      <c r="O18" s="44"/>
      <c r="P18" s="45"/>
      <c r="Q18" s="27"/>
      <c r="R18" s="26"/>
    </row>
    <row r="19" spans="2:18" ht="15" customHeight="1" x14ac:dyDescent="0.25">
      <c r="B19" s="2"/>
      <c r="C19" s="25" t="s">
        <v>29</v>
      </c>
      <c r="D19" s="25" t="s">
        <v>29</v>
      </c>
      <c r="E19" s="2"/>
      <c r="F19" s="33" t="s">
        <v>28</v>
      </c>
      <c r="G19" s="33"/>
      <c r="H19" s="33"/>
      <c r="I19" s="33"/>
      <c r="J19" s="34"/>
      <c r="K19" s="35" t="s">
        <v>27</v>
      </c>
      <c r="L19" s="33"/>
      <c r="M19" s="34"/>
      <c r="N19" s="35" t="s">
        <v>26</v>
      </c>
      <c r="O19" s="33"/>
      <c r="P19" s="34"/>
      <c r="Q19" s="24"/>
      <c r="R19" s="23" t="s">
        <v>25</v>
      </c>
    </row>
    <row r="20" spans="2:18" ht="43.5" x14ac:dyDescent="0.25">
      <c r="B20" s="22" t="s">
        <v>24</v>
      </c>
      <c r="C20" s="21" t="s">
        <v>23</v>
      </c>
      <c r="D20" s="21" t="s">
        <v>22</v>
      </c>
      <c r="E20" s="22"/>
      <c r="F20" s="21" t="s">
        <v>19</v>
      </c>
      <c r="G20" s="20"/>
      <c r="H20" s="21" t="s">
        <v>18</v>
      </c>
      <c r="I20" s="20"/>
      <c r="J20" s="17" t="s">
        <v>21</v>
      </c>
      <c r="K20" s="19" t="s">
        <v>19</v>
      </c>
      <c r="L20" s="18" t="s">
        <v>18</v>
      </c>
      <c r="M20" s="17" t="s">
        <v>20</v>
      </c>
      <c r="N20" s="19" t="s">
        <v>19</v>
      </c>
      <c r="O20" s="18" t="s">
        <v>18</v>
      </c>
      <c r="P20" s="17" t="s">
        <v>17</v>
      </c>
      <c r="Q20" s="3"/>
      <c r="R20" s="2"/>
    </row>
    <row r="21" spans="2:18" x14ac:dyDescent="0.25">
      <c r="B21" s="2"/>
      <c r="C21" s="2"/>
      <c r="D21" s="2"/>
      <c r="E21" s="2"/>
      <c r="F21" s="3"/>
      <c r="G21" s="3"/>
      <c r="H21" s="3"/>
      <c r="I21" s="3"/>
      <c r="J21" s="7"/>
      <c r="K21" s="8"/>
      <c r="L21" s="3"/>
      <c r="M21" s="7"/>
      <c r="N21" s="8"/>
      <c r="O21" s="3"/>
      <c r="P21" s="7"/>
      <c r="Q21" s="3"/>
      <c r="R21" s="2"/>
    </row>
    <row r="22" spans="2:18" ht="30" customHeight="1" x14ac:dyDescent="0.25">
      <c r="B22" s="2" t="s">
        <v>16</v>
      </c>
      <c r="C22" s="2">
        <v>1450</v>
      </c>
      <c r="D22" s="2"/>
      <c r="E22" s="2"/>
      <c r="F22" s="16"/>
      <c r="G22" s="3"/>
      <c r="H22" s="3"/>
      <c r="I22" s="3"/>
      <c r="J22" s="9">
        <f>$C$22*F22</f>
        <v>0</v>
      </c>
      <c r="K22" s="12">
        <f>F22*(1+$M$16)</f>
        <v>0</v>
      </c>
      <c r="L22" s="3"/>
      <c r="M22" s="9">
        <f>$C$22*K22</f>
        <v>0</v>
      </c>
      <c r="N22" s="12">
        <f>K22*(1+$P$16)</f>
        <v>0</v>
      </c>
      <c r="O22" s="3"/>
      <c r="P22" s="9">
        <f>$C$22*N22</f>
        <v>0</v>
      </c>
      <c r="Q22" s="6"/>
      <c r="R22" s="5">
        <f>+J22+M22+P22</f>
        <v>0</v>
      </c>
    </row>
    <row r="23" spans="2:18" x14ac:dyDescent="0.25">
      <c r="B23" s="2"/>
      <c r="C23" s="2"/>
      <c r="D23" s="2"/>
      <c r="E23" s="2"/>
      <c r="F23" s="15"/>
      <c r="G23" s="3"/>
      <c r="H23" s="3"/>
      <c r="I23" s="3"/>
      <c r="J23" s="9"/>
      <c r="K23" s="8"/>
      <c r="L23" s="3"/>
      <c r="M23" s="9"/>
      <c r="N23" s="8"/>
      <c r="O23" s="3"/>
      <c r="P23" s="9"/>
      <c r="Q23" s="6"/>
      <c r="R23" s="5"/>
    </row>
    <row r="24" spans="2:18" ht="30" customHeight="1" x14ac:dyDescent="0.25">
      <c r="B24" s="2" t="s">
        <v>15</v>
      </c>
      <c r="C24" s="2">
        <v>85</v>
      </c>
      <c r="D24" s="2">
        <v>225</v>
      </c>
      <c r="E24" s="2"/>
      <c r="F24" s="16"/>
      <c r="G24" s="3"/>
      <c r="H24" s="16"/>
      <c r="I24" s="3"/>
      <c r="J24" s="9">
        <f>($C$24*F24)+($D$24*H24)</f>
        <v>0</v>
      </c>
      <c r="K24" s="12">
        <f>F24*(1+$M$16)</f>
        <v>0</v>
      </c>
      <c r="L24" s="6">
        <f>H24*(1+$M$16)</f>
        <v>0</v>
      </c>
      <c r="M24" s="9">
        <f>($C$24*K24)+($D$24*L24)</f>
        <v>0</v>
      </c>
      <c r="N24" s="12">
        <f>K24*(1+$P$16)</f>
        <v>0</v>
      </c>
      <c r="O24" s="6">
        <f>L24*(1+$P$16)</f>
        <v>0</v>
      </c>
      <c r="P24" s="9">
        <f>($C$24*N24)+($D$24*O24)</f>
        <v>0</v>
      </c>
      <c r="Q24" s="6"/>
      <c r="R24" s="5">
        <f>+J24+M24+P24</f>
        <v>0</v>
      </c>
    </row>
    <row r="25" spans="2:18" x14ac:dyDescent="0.25">
      <c r="B25" s="2"/>
      <c r="C25" s="2"/>
      <c r="D25" s="2"/>
      <c r="E25" s="2"/>
      <c r="F25" s="15"/>
      <c r="G25" s="3"/>
      <c r="H25" s="15"/>
      <c r="I25" s="3"/>
      <c r="J25" s="9"/>
      <c r="K25" s="8"/>
      <c r="L25" s="3"/>
      <c r="M25" s="9"/>
      <c r="N25" s="8"/>
      <c r="O25" s="3"/>
      <c r="P25" s="9"/>
      <c r="Q25" s="6"/>
      <c r="R25" s="5"/>
    </row>
    <row r="26" spans="2:18" ht="30" customHeight="1" x14ac:dyDescent="0.25">
      <c r="B26" s="2" t="s">
        <v>14</v>
      </c>
      <c r="C26" s="2">
        <v>85</v>
      </c>
      <c r="D26" s="2">
        <v>225</v>
      </c>
      <c r="E26" s="2"/>
      <c r="F26" s="16"/>
      <c r="G26" s="3"/>
      <c r="H26" s="13">
        <f>$H$24</f>
        <v>0</v>
      </c>
      <c r="I26" s="3"/>
      <c r="J26" s="9">
        <f>($C$26*F26)+($D$26*H26)</f>
        <v>0</v>
      </c>
      <c r="K26" s="12">
        <f>F26*(1+$M$16)</f>
        <v>0</v>
      </c>
      <c r="L26" s="6">
        <f>H26*(1+$M$16)</f>
        <v>0</v>
      </c>
      <c r="M26" s="9">
        <f>($C$26*K26)+($D$26*L26)</f>
        <v>0</v>
      </c>
      <c r="N26" s="12">
        <f>K26*(1+$P$16)</f>
        <v>0</v>
      </c>
      <c r="O26" s="6">
        <f>L26*(1+$P$16)</f>
        <v>0</v>
      </c>
      <c r="P26" s="9">
        <f>($C$26*N26)+($D$26*O26)</f>
        <v>0</v>
      </c>
      <c r="Q26" s="6"/>
      <c r="R26" s="5">
        <f>+J26+M26+P26</f>
        <v>0</v>
      </c>
    </row>
    <row r="27" spans="2:18" x14ac:dyDescent="0.25">
      <c r="B27" s="2"/>
      <c r="C27" s="2"/>
      <c r="D27" s="2"/>
      <c r="E27" s="2"/>
      <c r="F27" s="15"/>
      <c r="G27" s="3"/>
      <c r="H27" s="15"/>
      <c r="I27" s="3"/>
      <c r="J27" s="9"/>
      <c r="K27" s="8"/>
      <c r="L27" s="3"/>
      <c r="M27" s="9"/>
      <c r="N27" s="8"/>
      <c r="O27" s="3"/>
      <c r="P27" s="9"/>
      <c r="Q27" s="6"/>
      <c r="R27" s="5"/>
    </row>
    <row r="28" spans="2:18" ht="30" customHeight="1" x14ac:dyDescent="0.25">
      <c r="B28" s="2" t="s">
        <v>13</v>
      </c>
      <c r="C28" s="2">
        <v>70</v>
      </c>
      <c r="D28" s="2">
        <v>265</v>
      </c>
      <c r="E28" s="2"/>
      <c r="F28" s="14"/>
      <c r="G28" s="3"/>
      <c r="H28" s="13">
        <f>$H$24</f>
        <v>0</v>
      </c>
      <c r="I28" s="3"/>
      <c r="J28" s="11">
        <f>($C$28*F28)+($D$28*H28)</f>
        <v>0</v>
      </c>
      <c r="K28" s="12">
        <f>F28*(1+$M$16)</f>
        <v>0</v>
      </c>
      <c r="L28" s="6">
        <f>H28*(1+$M$16)</f>
        <v>0</v>
      </c>
      <c r="M28" s="11">
        <f>($C$28*K28)+($D$28*L28)</f>
        <v>0</v>
      </c>
      <c r="N28" s="12">
        <f>K28*(1+$P$16)</f>
        <v>0</v>
      </c>
      <c r="O28" s="6">
        <f>L28*(1+$P$16)</f>
        <v>0</v>
      </c>
      <c r="P28" s="11">
        <f>($C$28*N28)+($D$28*O28)</f>
        <v>0</v>
      </c>
      <c r="Q28" s="6"/>
      <c r="R28" s="10">
        <f>+J28+M28+P28</f>
        <v>0</v>
      </c>
    </row>
    <row r="29" spans="2:18" x14ac:dyDescent="0.25">
      <c r="B29" s="2"/>
      <c r="C29" s="2"/>
      <c r="D29" s="2"/>
      <c r="E29" s="2"/>
      <c r="F29" s="3"/>
      <c r="G29" s="3"/>
      <c r="H29" s="3"/>
      <c r="I29" s="3"/>
      <c r="J29" s="9">
        <f>SUM(J22:J28)</f>
        <v>0</v>
      </c>
      <c r="K29" s="8"/>
      <c r="L29" s="3"/>
      <c r="M29" s="9">
        <f>SUM(M22:M28)</f>
        <v>0</v>
      </c>
      <c r="N29" s="8"/>
      <c r="O29" s="3"/>
      <c r="P29" s="9">
        <f>SUM(P22:P28)</f>
        <v>0</v>
      </c>
      <c r="Q29" s="6"/>
      <c r="R29" s="5">
        <f>SUM(J29:P29)</f>
        <v>0</v>
      </c>
    </row>
    <row r="30" spans="2:18" ht="18" customHeight="1" x14ac:dyDescent="0.25">
      <c r="B30" s="2"/>
      <c r="C30" s="2"/>
      <c r="D30" s="2"/>
      <c r="E30" s="2"/>
      <c r="F30" s="3"/>
      <c r="G30" s="3"/>
      <c r="H30" s="3"/>
      <c r="I30" s="3"/>
      <c r="J30" s="7"/>
      <c r="K30" s="8"/>
      <c r="L30" s="3"/>
      <c r="M30" s="7"/>
      <c r="N30" s="8"/>
      <c r="O30" s="3"/>
      <c r="P30" s="7"/>
      <c r="Q30" s="6"/>
      <c r="R30" s="5">
        <f>SUM(R22:R28)</f>
        <v>0</v>
      </c>
    </row>
    <row r="31" spans="2:18" ht="18" customHeight="1" x14ac:dyDescent="0.25">
      <c r="B31" s="2"/>
      <c r="C31" s="2"/>
      <c r="D31" s="2"/>
      <c r="E31" s="2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5"/>
    </row>
    <row r="32" spans="2:18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2:18" x14ac:dyDescent="0.25">
      <c r="B33" s="2" t="s">
        <v>12</v>
      </c>
      <c r="C33" s="2"/>
      <c r="D33" s="2"/>
      <c r="E33" s="2"/>
      <c r="F33" s="2"/>
      <c r="G33" s="2"/>
      <c r="H33" s="2"/>
      <c r="I33" s="2"/>
      <c r="J33" s="3"/>
      <c r="K33" s="2"/>
      <c r="L33" s="2"/>
      <c r="M33" s="2"/>
      <c r="N33" s="2"/>
      <c r="O33" s="2"/>
      <c r="P33" s="2"/>
      <c r="Q33" s="2"/>
      <c r="R33" s="2"/>
    </row>
    <row r="34" spans="2:18" ht="30" customHeight="1" x14ac:dyDescent="0.25">
      <c r="B34" s="2" t="s">
        <v>11</v>
      </c>
      <c r="C34" s="32"/>
      <c r="D34" s="32"/>
      <c r="E34" s="32"/>
      <c r="F34" s="32"/>
      <c r="G34" s="32"/>
      <c r="H34" s="32"/>
      <c r="I34" s="32"/>
      <c r="J34" s="32"/>
      <c r="K34" s="3"/>
      <c r="L34" s="2" t="s">
        <v>10</v>
      </c>
      <c r="M34" s="2"/>
      <c r="N34" s="2"/>
      <c r="O34" s="32"/>
      <c r="P34" s="32"/>
      <c r="Q34" s="32"/>
      <c r="R34" s="32"/>
    </row>
    <row r="35" spans="2:18" ht="30" customHeight="1" x14ac:dyDescent="0.25">
      <c r="B35" s="2" t="s">
        <v>9</v>
      </c>
      <c r="C35" s="32"/>
      <c r="D35" s="32"/>
      <c r="E35" s="32"/>
      <c r="F35" s="32"/>
      <c r="G35" s="32"/>
      <c r="H35" s="32"/>
      <c r="I35" s="32"/>
      <c r="J35" s="32"/>
      <c r="K35" s="3"/>
      <c r="L35" s="2" t="s">
        <v>8</v>
      </c>
      <c r="M35" s="2"/>
      <c r="N35" s="2"/>
      <c r="O35" s="36"/>
      <c r="P35" s="36"/>
      <c r="Q35" s="36"/>
      <c r="R35" s="36"/>
    </row>
    <row r="36" spans="2:18" ht="30" customHeight="1" x14ac:dyDescent="0.25">
      <c r="B36" s="2"/>
      <c r="C36" s="32"/>
      <c r="D36" s="32"/>
      <c r="E36" s="32"/>
      <c r="F36" s="32"/>
      <c r="G36" s="32"/>
      <c r="H36" s="32"/>
      <c r="I36" s="32"/>
      <c r="J36" s="32"/>
      <c r="K36" s="3"/>
      <c r="L36" s="2" t="s">
        <v>7</v>
      </c>
      <c r="M36" s="2"/>
      <c r="N36" s="2"/>
      <c r="O36" s="36"/>
      <c r="P36" s="36"/>
      <c r="Q36" s="36"/>
      <c r="R36" s="36"/>
    </row>
    <row r="37" spans="2:18" ht="30" customHeight="1" x14ac:dyDescent="0.25">
      <c r="B37" s="2"/>
      <c r="C37" s="32"/>
      <c r="D37" s="32"/>
      <c r="E37" s="32"/>
      <c r="F37" s="32"/>
      <c r="G37" s="32"/>
      <c r="H37" s="32"/>
      <c r="I37" s="32"/>
      <c r="J37" s="32"/>
      <c r="K37" s="3"/>
      <c r="L37" s="2"/>
      <c r="M37" s="2"/>
      <c r="N37" s="2"/>
      <c r="O37" s="4"/>
      <c r="P37" s="4"/>
      <c r="Q37" s="4"/>
      <c r="R37" s="4"/>
    </row>
    <row r="38" spans="2:18" ht="30" customHeight="1" x14ac:dyDescent="0.25">
      <c r="B38" s="2" t="s">
        <v>6</v>
      </c>
      <c r="C38" s="32"/>
      <c r="D38" s="32"/>
      <c r="E38" s="32"/>
      <c r="F38" s="32"/>
      <c r="G38" s="32"/>
      <c r="H38" s="32"/>
      <c r="I38" s="32"/>
      <c r="J38" s="32"/>
      <c r="K38" s="3"/>
      <c r="L38" s="2" t="s">
        <v>5</v>
      </c>
      <c r="M38" s="2"/>
      <c r="N38" s="2"/>
      <c r="O38" s="48"/>
      <c r="P38" s="48"/>
      <c r="Q38" s="48"/>
      <c r="R38" s="48"/>
    </row>
    <row r="39" spans="2:18" ht="30" customHeight="1" x14ac:dyDescent="0.25">
      <c r="B39" s="2" t="s">
        <v>4</v>
      </c>
      <c r="C39" s="32"/>
      <c r="D39" s="32"/>
      <c r="E39" s="32"/>
      <c r="F39" s="32"/>
      <c r="G39" s="32"/>
      <c r="H39" s="32"/>
      <c r="I39" s="32"/>
      <c r="J39" s="32"/>
      <c r="K39" s="3"/>
      <c r="L39" s="3" t="s">
        <v>3</v>
      </c>
      <c r="M39" s="3"/>
      <c r="N39" s="3"/>
      <c r="O39" s="36"/>
      <c r="P39" s="36"/>
      <c r="Q39" s="36"/>
      <c r="R39" s="36"/>
    </row>
    <row r="40" spans="2:18" ht="30" customHeight="1" x14ac:dyDescent="0.25">
      <c r="B40" s="2" t="s">
        <v>2</v>
      </c>
      <c r="C40" s="32"/>
      <c r="D40" s="32"/>
      <c r="E40" s="32"/>
      <c r="F40" s="32"/>
      <c r="G40" s="32"/>
      <c r="H40" s="32"/>
      <c r="I40" s="32"/>
      <c r="J40" s="32"/>
      <c r="K40" s="3"/>
      <c r="L40" s="2"/>
      <c r="M40" s="2"/>
      <c r="N40" s="2"/>
      <c r="O40" s="2"/>
      <c r="P40" s="3"/>
      <c r="Q40" s="2"/>
      <c r="R40" s="2"/>
    </row>
    <row r="41" spans="2:18" ht="30" customHeight="1" x14ac:dyDescent="0.25">
      <c r="B41" s="2" t="s">
        <v>1</v>
      </c>
      <c r="C41" s="32"/>
      <c r="D41" s="32"/>
      <c r="E41" s="32"/>
      <c r="F41" s="32"/>
      <c r="G41" s="32"/>
      <c r="H41" s="32"/>
      <c r="I41" s="32"/>
      <c r="J41" s="32"/>
      <c r="K41" s="3"/>
      <c r="L41" s="2"/>
      <c r="M41" s="2"/>
      <c r="N41" s="2"/>
      <c r="O41" s="2"/>
      <c r="P41" s="3"/>
      <c r="Q41" s="2"/>
      <c r="R41" s="2"/>
    </row>
    <row r="42" spans="2:18" ht="30" customHeight="1" x14ac:dyDescent="0.25">
      <c r="B42" s="2" t="s">
        <v>0</v>
      </c>
      <c r="C42" s="32"/>
      <c r="D42" s="32"/>
      <c r="E42" s="32"/>
      <c r="F42" s="32"/>
      <c r="G42" s="32"/>
      <c r="H42" s="32"/>
      <c r="I42" s="32"/>
      <c r="J42" s="32"/>
      <c r="K42" s="3"/>
      <c r="L42" s="2"/>
      <c r="M42" s="2"/>
      <c r="N42" s="2"/>
      <c r="O42" s="2"/>
      <c r="P42" s="2"/>
      <c r="Q42" s="2"/>
      <c r="R42" s="2"/>
    </row>
    <row r="43" spans="2:18" ht="24.75" customHeight="1" x14ac:dyDescent="0.25">
      <c r="B43" s="2"/>
      <c r="C43" s="2"/>
      <c r="D43" s="3"/>
      <c r="E43" s="3"/>
      <c r="F43" s="3"/>
      <c r="G43" s="3"/>
      <c r="H43" s="3"/>
      <c r="I43" s="3"/>
      <c r="J43" s="3"/>
      <c r="K43" s="3"/>
      <c r="L43" s="2"/>
      <c r="M43" s="2"/>
      <c r="N43" s="2"/>
      <c r="O43" s="2"/>
      <c r="P43" s="2"/>
      <c r="Q43" s="2"/>
      <c r="R43" s="2"/>
    </row>
    <row r="44" spans="2:18" ht="24.75" customHeight="1" x14ac:dyDescent="0.25">
      <c r="D44" s="1"/>
      <c r="E44" s="1"/>
      <c r="F44" s="1"/>
      <c r="G44" s="1"/>
      <c r="H44" s="1"/>
      <c r="I44" s="1"/>
      <c r="J44" s="1"/>
      <c r="K44" s="1"/>
    </row>
    <row r="45" spans="2:18" x14ac:dyDescent="0.25">
      <c r="D45" s="1"/>
      <c r="E45" s="1"/>
      <c r="F45" s="1"/>
      <c r="G45" s="1"/>
      <c r="H45" s="1"/>
      <c r="I45" s="1"/>
      <c r="J45" s="1"/>
      <c r="K45" s="1"/>
    </row>
    <row r="46" spans="2:18" x14ac:dyDescent="0.25">
      <c r="D46" s="1"/>
      <c r="E46" s="1"/>
      <c r="F46" s="1"/>
      <c r="G46" s="1"/>
      <c r="H46" s="1"/>
      <c r="I46" s="1"/>
      <c r="J46" s="1"/>
      <c r="K46" s="1"/>
    </row>
    <row r="47" spans="2:18" x14ac:dyDescent="0.25">
      <c r="D47" s="1"/>
      <c r="E47" s="1"/>
      <c r="F47" s="1"/>
      <c r="G47" s="1"/>
      <c r="H47" s="1"/>
      <c r="I47" s="1"/>
      <c r="J47" s="1"/>
      <c r="K47" s="1"/>
    </row>
  </sheetData>
  <sheetProtection algorithmName="SHA-512" hashValue="EBIc1Hg+q7ogPmTFkLXF6TCyi4gL0ZXsccXPbOabzXIK+67fzGI0+hQxuJ4sjn0coXWPDLpVn/FUmIofCotVYQ==" saltValue="Lb0jvKGfjsu7D/giGeftrA==" spinCount="100000" sheet="1" objects="1" scenarios="1" selectLockedCells="1"/>
  <mergeCells count="25">
    <mergeCell ref="M3:N5"/>
    <mergeCell ref="C40:J40"/>
    <mergeCell ref="K15:Q15"/>
    <mergeCell ref="K16:L16"/>
    <mergeCell ref="N16:O16"/>
    <mergeCell ref="F18:J18"/>
    <mergeCell ref="K18:M18"/>
    <mergeCell ref="N18:P18"/>
    <mergeCell ref="B15:H16"/>
    <mergeCell ref="O36:R36"/>
    <mergeCell ref="O38:R38"/>
    <mergeCell ref="O39:R39"/>
    <mergeCell ref="C37:J37"/>
    <mergeCell ref="C38:J38"/>
    <mergeCell ref="C39:J39"/>
    <mergeCell ref="C41:J41"/>
    <mergeCell ref="C42:J42"/>
    <mergeCell ref="F19:J19"/>
    <mergeCell ref="K19:M19"/>
    <mergeCell ref="N19:P19"/>
    <mergeCell ref="C34:J34"/>
    <mergeCell ref="C35:J35"/>
    <mergeCell ref="C36:J36"/>
    <mergeCell ref="O34:R34"/>
    <mergeCell ref="O35:R35"/>
  </mergeCells>
  <pageMargins left="0.4" right="0.4" top="0.55000000000000004" bottom="0.55000000000000004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3-Yr (1)</vt:lpstr>
    </vt:vector>
  </TitlesOfParts>
  <Company>Purchase College, State University of New York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Connick, Peggy</dc:creator>
  <cp:lastModifiedBy>Connick, Peggy</cp:lastModifiedBy>
  <dcterms:created xsi:type="dcterms:W3CDTF">2018-09-19T17:41:27Z</dcterms:created>
  <dcterms:modified xsi:type="dcterms:W3CDTF">2019-04-18T17:17:24Z</dcterms:modified>
</cp:coreProperties>
</file>